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raul_r_alcantara_civ_us_navy_mil/Documents/Desktop SWRMC/R2124760798299 20260003478_GALLEY UNIFORMS/"/>
    </mc:Choice>
  </mc:AlternateContent>
  <xr:revisionPtr revIDLastSave="216" documentId="8_{974A7C50-563D-461D-A558-E8A3816758C2}" xr6:coauthVersionLast="47" xr6:coauthVersionMax="47" xr10:uidLastSave="{06F7B8E3-3E35-4358-8718-2F1A118FC7CA}"/>
  <bookViews>
    <workbookView xWindow="1425" yWindow="315" windowWidth="24195" windowHeight="14805" xr2:uid="{19B7E461-1474-4389-83B3-D1AC658F0A73}"/>
  </bookViews>
  <sheets>
    <sheet name="ITEM SUMMARY" sheetId="7" r:id="rId1"/>
    <sheet name="CS TSHIRT" sheetId="2" r:id="rId2"/>
    <sheet name="FSA TSHIRT" sheetId="4" r:id="rId3"/>
    <sheet name="CARGO PANTS" sheetId="8" r:id="rId4"/>
    <sheet name="CS CHEF COATS" sheetId="9" r:id="rId5"/>
  </sheets>
  <definedNames>
    <definedName name="_xlnm._FilterDatabase" localSheetId="1" hidden="1">'CS TSHIRT'!$A$2:$I$53</definedName>
    <definedName name="_xlnm._FilterDatabase" localSheetId="2" hidden="1">'FSA TSHIRT'!$A$2:$I$2</definedName>
    <definedName name="_xlnm.Print_Area" localSheetId="3">'CARGO PANTS'!$A$1:$I$14</definedName>
    <definedName name="_xlnm.Print_Area" localSheetId="1">'CS TSHIRT'!$A$1:$J$56</definedName>
    <definedName name="_xlnm.Print_Area" localSheetId="2">'FSA TSHIRT'!$A$1:$J$45</definedName>
    <definedName name="_xlnm.Print_Area" localSheetId="0">'ITEM SUMMARY'!$A$2:$C$8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9" l="1"/>
  <c r="I3" i="4"/>
  <c r="I52" i="2"/>
  <c r="I51" i="2"/>
  <c r="I50" i="2"/>
  <c r="I49" i="2"/>
  <c r="I48" i="2"/>
  <c r="I47" i="2"/>
  <c r="I46" i="2"/>
  <c r="I45" i="2"/>
  <c r="I44" i="2"/>
  <c r="I53" i="2" s="1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F53" i="2"/>
  <c r="J26" i="9"/>
  <c r="J21" i="9"/>
  <c r="J16" i="9"/>
  <c r="J11" i="9"/>
  <c r="J6" i="9"/>
  <c r="H10" i="8"/>
  <c r="H5" i="8"/>
  <c r="I41" i="4"/>
  <c r="I36" i="4"/>
  <c r="I31" i="4"/>
  <c r="I26" i="4"/>
  <c r="I21" i="4"/>
  <c r="I16" i="4"/>
  <c r="I11" i="4"/>
  <c r="I6" i="4"/>
  <c r="G28" i="9" l="1"/>
  <c r="B4" i="7" s="1"/>
  <c r="J27" i="9"/>
  <c r="J25" i="9"/>
  <c r="J24" i="9"/>
  <c r="J23" i="9"/>
  <c r="J22" i="9"/>
  <c r="J20" i="9"/>
  <c r="J19" i="9"/>
  <c r="J18" i="9"/>
  <c r="J17" i="9"/>
  <c r="J15" i="9"/>
  <c r="J14" i="9"/>
  <c r="J13" i="9"/>
  <c r="J12" i="9"/>
  <c r="J10" i="9"/>
  <c r="J9" i="9"/>
  <c r="J8" i="9"/>
  <c r="J7" i="9"/>
  <c r="J5" i="9"/>
  <c r="J4" i="9"/>
  <c r="J28" i="9" l="1"/>
  <c r="F43" i="4" l="1"/>
  <c r="B3" i="7" s="1"/>
  <c r="E12" i="8"/>
  <c r="B5" i="7" s="1"/>
  <c r="H11" i="8"/>
  <c r="H9" i="8"/>
  <c r="H8" i="8"/>
  <c r="B6" i="7" l="1"/>
  <c r="H6" i="8"/>
  <c r="H4" i="8"/>
  <c r="H3" i="8"/>
  <c r="I32" i="4"/>
  <c r="I33" i="4"/>
  <c r="I34" i="4"/>
  <c r="I35" i="4"/>
  <c r="I37" i="4"/>
  <c r="I38" i="4"/>
  <c r="I39" i="4"/>
  <c r="I40" i="4"/>
  <c r="I42" i="4"/>
  <c r="H12" i="8" l="1"/>
  <c r="I23" i="4" l="1"/>
  <c r="I24" i="4"/>
  <c r="I25" i="4"/>
  <c r="I27" i="4"/>
  <c r="I28" i="4"/>
  <c r="I29" i="4"/>
  <c r="I30" i="4"/>
  <c r="I19" i="4" l="1"/>
  <c r="I14" i="4"/>
  <c r="I13" i="4"/>
  <c r="I8" i="4"/>
  <c r="I22" i="4" l="1"/>
  <c r="I20" i="4" l="1"/>
  <c r="I18" i="4"/>
  <c r="I17" i="4"/>
  <c r="I15" i="4"/>
  <c r="I12" i="4"/>
  <c r="I10" i="4"/>
  <c r="I9" i="4"/>
  <c r="I7" i="4"/>
  <c r="I5" i="4"/>
  <c r="I4" i="4"/>
  <c r="I43" i="4" l="1"/>
  <c r="B7" i="7" s="1"/>
</calcChain>
</file>

<file path=xl/sharedStrings.xml><?xml version="1.0" encoding="utf-8"?>
<sst xmlns="http://schemas.openxmlformats.org/spreadsheetml/2006/main" count="691" uniqueCount="55">
  <si>
    <t>Item Description</t>
  </si>
  <si>
    <t>Quantity</t>
  </si>
  <si>
    <t>Total</t>
  </si>
  <si>
    <t>EA</t>
  </si>
  <si>
    <t>UNIT PRICE</t>
  </si>
  <si>
    <t>SMALL</t>
  </si>
  <si>
    <t>XL</t>
  </si>
  <si>
    <t>SIZE</t>
  </si>
  <si>
    <t>MEDIUM</t>
  </si>
  <si>
    <t xml:space="preserve">LARGE </t>
  </si>
  <si>
    <t>UNIT</t>
  </si>
  <si>
    <t>TOTAL</t>
  </si>
  <si>
    <t>QTY</t>
  </si>
  <si>
    <t>BASIC ITEM</t>
  </si>
  <si>
    <t>SHORT</t>
  </si>
  <si>
    <r>
      <t xml:space="preserve">Sleeve Length
</t>
    </r>
    <r>
      <rPr>
        <sz val="12"/>
        <rFont val="Calibri"/>
        <family val="2"/>
        <scheme val="minor"/>
      </rPr>
      <t>Short Sleeve OR Long Sleeve</t>
    </r>
  </si>
  <si>
    <t>T-SHIRTS (CS &amp; FSA)</t>
  </si>
  <si>
    <t>WHITE T-SHIRTS, CULINARY SPECIALIST LOGO, BACK ADMIN</t>
  </si>
  <si>
    <t>WHITE T-SHIRTS, CULINARY SPECIALIST LOGO, BACK RECORDS KEEPER</t>
  </si>
  <si>
    <t>WHITE T-SHIRTS, CULINARY SPECIALIST LOGO, BACK IRT</t>
  </si>
  <si>
    <t>KHAKI BROWN T-SHIRTS, CULINARY SPECIALIST LOGO, FRONT CHIEF CREST</t>
  </si>
  <si>
    <t>BLUE COLLARED SHIRTS MDMAA BADGE</t>
  </si>
  <si>
    <t>BLUE T-SHIRTS, FOOD SERVICE ATTENDANT</t>
  </si>
  <si>
    <t>NAVY BLUE T-SHIRTS, FOOD SERVICE ATTENDANT</t>
  </si>
  <si>
    <t>RED T-SHIRTS, FOOD SERVICE ATTENDANT</t>
  </si>
  <si>
    <t xml:space="preserve">SMALL </t>
  </si>
  <si>
    <t>GREEN T-SHIRTS, FOOD SERVICE ATTENDANT</t>
  </si>
  <si>
    <t>BLUE T-SHIRTS, CULINARY SPECIALIST LOGO</t>
  </si>
  <si>
    <t>NAVY BLUE T-SHIRTS, CULINARY SPECIALIST LOGO</t>
  </si>
  <si>
    <t>RED T-SHIRTS, CULINARY SPECIALIST LOGO</t>
  </si>
  <si>
    <t>DARK GREEN T-SHIRTS, CULINARY SPECIALIST LOGO</t>
  </si>
  <si>
    <t>BLACK T-SHIRTS, CULINARY SPECIALIST LOGO, BACK MAINTENANCE</t>
  </si>
  <si>
    <t>LARGE</t>
  </si>
  <si>
    <t>DARK GRAY T-SHIRTS, CULINARY SPECIALIST LOGO, BACK CARGO</t>
  </si>
  <si>
    <t>Fabric Type</t>
  </si>
  <si>
    <t>BLACK CARGO PANTS</t>
  </si>
  <si>
    <t xml:space="preserve">NAVY BLUE COLLARED SHIRTS, MDMAA BADGE </t>
  </si>
  <si>
    <t>RED COLLARED SHIRTS, MDMAA BADGE</t>
  </si>
  <si>
    <t>GREEN COLLARD SHIRTS, MDMAA BADGE</t>
  </si>
  <si>
    <t>KHAKI CARGO PANTS</t>
  </si>
  <si>
    <t>BLUE CHEF COAT, CULINARY SPECIALIST LOGO</t>
  </si>
  <si>
    <t>NAVY BLUE CHEF COAT, CULINARY SPECIALIST LOGO</t>
  </si>
  <si>
    <t>RED CHEF COAT, CULINARY SPECIALIST LOGO</t>
  </si>
  <si>
    <t>DARK GREEN CHEF COAT, CULINARY SPECIALIST LOGO</t>
  </si>
  <si>
    <t>KHAKI BROWN CHEF COAT, CULINARY SPECIALIST LOGO</t>
  </si>
  <si>
    <t>CHEF COATS</t>
  </si>
  <si>
    <t>CARGO/KHAKI PANTS</t>
  </si>
  <si>
    <t>2XL</t>
  </si>
  <si>
    <r>
      <t xml:space="preserve">Fabric Type
</t>
    </r>
    <r>
      <rPr>
        <sz val="12"/>
        <rFont val="Calibri"/>
        <family val="2"/>
        <scheme val="minor"/>
      </rPr>
      <t>FR fabric in accordance with Section C.X</t>
    </r>
  </si>
  <si>
    <t>FR fabric in accordance with Section C.4.1</t>
  </si>
  <si>
    <r>
      <t xml:space="preserve">Fabric Type
</t>
    </r>
    <r>
      <rPr>
        <sz val="12"/>
        <rFont val="Calibri"/>
        <family val="2"/>
        <scheme val="minor"/>
      </rPr>
      <t>FR fabric in accordance with Section C.4.1</t>
    </r>
  </si>
  <si>
    <t>**SEE ATTACHMENT 2 FOR LOGO, LOGO SIZE AND PLACEMENT</t>
  </si>
  <si>
    <t>TOTAL PRICE</t>
  </si>
  <si>
    <t>FR Fabric Poposed</t>
  </si>
  <si>
    <t>OFFEROR: (insert compay name here)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</si>
</sst>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75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30"/>
      <color theme="1"/>
      <name val="Calibri"/>
      <family val="2"/>
      <scheme val="minor"/>
    </font>
    <font>
      <sz val="30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2" fillId="5" borderId="1" xfId="0" applyFont="1" applyFill="1" applyBorder="1"/>
    <xf numFmtId="0" fontId="5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6" borderId="0" xfId="0" applyFont="1" applyFill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44" fontId="4" fillId="5" borderId="1" xfId="1" applyFont="1" applyFill="1" applyBorder="1" applyAlignment="1">
      <alignment wrapText="1"/>
    </xf>
    <xf numFmtId="164" fontId="4" fillId="5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164" fontId="4" fillId="4" borderId="1" xfId="0" applyNumberFormat="1" applyFont="1" applyFill="1" applyBorder="1"/>
    <xf numFmtId="44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0" fontId="11" fillId="6" borderId="0" xfId="0" applyFont="1" applyFill="1"/>
    <xf numFmtId="0" fontId="4" fillId="7" borderId="1" xfId="0" applyFont="1" applyFill="1" applyBorder="1"/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 wrapText="1"/>
    </xf>
    <xf numFmtId="164" fontId="4" fillId="7" borderId="1" xfId="0" applyNumberFormat="1" applyFont="1" applyFill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wrapText="1"/>
    </xf>
    <xf numFmtId="44" fontId="4" fillId="8" borderId="1" xfId="1" applyFont="1" applyFill="1" applyBorder="1" applyAlignment="1">
      <alignment wrapText="1"/>
    </xf>
    <xf numFmtId="164" fontId="4" fillId="8" borderId="1" xfId="0" applyNumberFormat="1" applyFont="1" applyFill="1" applyBorder="1"/>
    <xf numFmtId="0" fontId="0" fillId="8" borderId="0" xfId="0" applyFill="1"/>
    <xf numFmtId="0" fontId="4" fillId="9" borderId="1" xfId="0" applyFont="1" applyFill="1" applyBorder="1"/>
    <xf numFmtId="0" fontId="4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horizontal="center" wrapText="1"/>
    </xf>
    <xf numFmtId="44" fontId="4" fillId="9" borderId="1" xfId="1" applyFont="1" applyFill="1" applyBorder="1" applyAlignment="1">
      <alignment wrapText="1"/>
    </xf>
    <xf numFmtId="164" fontId="4" fillId="9" borderId="1" xfId="0" applyNumberFormat="1" applyFont="1" applyFill="1" applyBorder="1"/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 wrapText="1"/>
    </xf>
    <xf numFmtId="44" fontId="4" fillId="10" borderId="1" xfId="1" applyFont="1" applyFill="1" applyBorder="1" applyAlignment="1">
      <alignment wrapText="1"/>
    </xf>
    <xf numFmtId="164" fontId="4" fillId="10" borderId="1" xfId="0" applyNumberFormat="1" applyFont="1" applyFill="1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/>
    </xf>
    <xf numFmtId="0" fontId="4" fillId="10" borderId="1" xfId="0" applyFont="1" applyFill="1" applyBorder="1" applyAlignment="1">
      <alignment wrapText="1"/>
    </xf>
    <xf numFmtId="0" fontId="4" fillId="11" borderId="1" xfId="0" applyFont="1" applyFill="1" applyBorder="1"/>
    <xf numFmtId="0" fontId="4" fillId="11" borderId="1" xfId="0" applyFont="1" applyFill="1" applyBorder="1" applyAlignment="1">
      <alignment wrapText="1"/>
    </xf>
    <xf numFmtId="0" fontId="4" fillId="11" borderId="1" xfId="0" applyFont="1" applyFill="1" applyBorder="1" applyAlignment="1">
      <alignment horizontal="center" wrapText="1"/>
    </xf>
    <xf numFmtId="164" fontId="4" fillId="11" borderId="1" xfId="0" applyNumberFormat="1" applyFont="1" applyFill="1" applyBorder="1"/>
    <xf numFmtId="0" fontId="4" fillId="12" borderId="1" xfId="0" applyFont="1" applyFill="1" applyBorder="1"/>
    <xf numFmtId="0" fontId="4" fillId="12" borderId="1" xfId="0" applyFont="1" applyFill="1" applyBorder="1" applyAlignment="1">
      <alignment wrapText="1"/>
    </xf>
    <xf numFmtId="0" fontId="4" fillId="12" borderId="1" xfId="0" applyFont="1" applyFill="1" applyBorder="1" applyAlignment="1">
      <alignment horizontal="center" wrapText="1"/>
    </xf>
    <xf numFmtId="164" fontId="4" fillId="12" borderId="1" xfId="0" applyNumberFormat="1" applyFont="1" applyFill="1" applyBorder="1"/>
    <xf numFmtId="0" fontId="4" fillId="3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wrapText="1"/>
    </xf>
    <xf numFmtId="164" fontId="4" fillId="13" borderId="1" xfId="0" applyNumberFormat="1" applyFont="1" applyFill="1" applyBorder="1"/>
    <xf numFmtId="0" fontId="4" fillId="14" borderId="1" xfId="0" applyFont="1" applyFill="1" applyBorder="1" applyAlignment="1">
      <alignment wrapText="1"/>
    </xf>
    <xf numFmtId="0" fontId="4" fillId="14" borderId="1" xfId="0" applyFont="1" applyFill="1" applyBorder="1" applyAlignment="1">
      <alignment horizontal="center" wrapText="1"/>
    </xf>
    <xf numFmtId="44" fontId="4" fillId="14" borderId="1" xfId="1" applyFont="1" applyFill="1" applyBorder="1" applyAlignment="1">
      <alignment wrapText="1"/>
    </xf>
    <xf numFmtId="164" fontId="4" fillId="14" borderId="1" xfId="0" applyNumberFormat="1" applyFont="1" applyFill="1" applyBorder="1"/>
    <xf numFmtId="0" fontId="4" fillId="13" borderId="1" xfId="0" applyFont="1" applyFill="1" applyBorder="1"/>
    <xf numFmtId="0" fontId="4" fillId="13" borderId="1" xfId="0" applyFont="1" applyFill="1" applyBorder="1" applyAlignment="1">
      <alignment horizontal="center" wrapText="1"/>
    </xf>
    <xf numFmtId="44" fontId="4" fillId="13" borderId="1" xfId="1" applyFont="1" applyFill="1" applyBorder="1" applyAlignment="1">
      <alignment wrapText="1"/>
    </xf>
    <xf numFmtId="44" fontId="4" fillId="11" borderId="1" xfId="1" applyFont="1" applyFill="1" applyBorder="1" applyAlignment="1">
      <alignment wrapText="1"/>
    </xf>
    <xf numFmtId="44" fontId="4" fillId="12" borderId="1" xfId="1" applyFont="1" applyFill="1" applyBorder="1" applyAlignment="1">
      <alignment wrapText="1"/>
    </xf>
    <xf numFmtId="0" fontId="4" fillId="15" borderId="1" xfId="0" applyFont="1" applyFill="1" applyBorder="1"/>
    <xf numFmtId="0" fontId="4" fillId="15" borderId="1" xfId="0" applyFont="1" applyFill="1" applyBorder="1" applyAlignment="1">
      <alignment wrapText="1"/>
    </xf>
    <xf numFmtId="0" fontId="4" fillId="15" borderId="1" xfId="0" applyFont="1" applyFill="1" applyBorder="1" applyAlignment="1">
      <alignment horizontal="center" wrapText="1"/>
    </xf>
    <xf numFmtId="44" fontId="4" fillId="15" borderId="1" xfId="1" applyFont="1" applyFill="1" applyBorder="1" applyAlignment="1">
      <alignment wrapText="1"/>
    </xf>
    <xf numFmtId="164" fontId="4" fillId="15" borderId="1" xfId="0" applyNumberFormat="1" applyFont="1" applyFill="1" applyBorder="1"/>
    <xf numFmtId="0" fontId="4" fillId="16" borderId="1" xfId="0" applyFont="1" applyFill="1" applyBorder="1"/>
    <xf numFmtId="0" fontId="4" fillId="16" borderId="1" xfId="0" applyFont="1" applyFill="1" applyBorder="1" applyAlignment="1">
      <alignment wrapText="1"/>
    </xf>
    <xf numFmtId="0" fontId="4" fillId="16" borderId="1" xfId="0" applyFont="1" applyFill="1" applyBorder="1" applyAlignment="1">
      <alignment horizontal="center" wrapText="1"/>
    </xf>
    <xf numFmtId="44" fontId="4" fillId="16" borderId="1" xfId="1" applyFont="1" applyFill="1" applyBorder="1" applyAlignment="1">
      <alignment wrapText="1"/>
    </xf>
    <xf numFmtId="164" fontId="4" fillId="16" borderId="1" xfId="0" applyNumberFormat="1" applyFont="1" applyFill="1" applyBorder="1"/>
    <xf numFmtId="0" fontId="4" fillId="14" borderId="1" xfId="0" applyFont="1" applyFill="1" applyBorder="1"/>
    <xf numFmtId="0" fontId="14" fillId="0" borderId="0" xfId="0" applyFont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6" borderId="1" xfId="0" applyFill="1" applyBorder="1"/>
    <xf numFmtId="0" fontId="0" fillId="16" borderId="1" xfId="0" applyFill="1" applyBorder="1" applyAlignment="1">
      <alignment horizontal="center"/>
    </xf>
    <xf numFmtId="0" fontId="1" fillId="0" borderId="0" xfId="0" applyFont="1"/>
    <xf numFmtId="164" fontId="2" fillId="2" borderId="1" xfId="1" applyNumberFormat="1" applyFont="1" applyFill="1" applyBorder="1"/>
    <xf numFmtId="44" fontId="4" fillId="3" borderId="1" xfId="0" applyNumberFormat="1" applyFont="1" applyFill="1" applyBorder="1"/>
    <xf numFmtId="44" fontId="4" fillId="4" borderId="1" xfId="0" applyNumberFormat="1" applyFont="1" applyFill="1" applyBorder="1" applyAlignment="1">
      <alignment wrapText="1"/>
    </xf>
    <xf numFmtId="44" fontId="4" fillId="11" borderId="1" xfId="0" applyNumberFormat="1" applyFont="1" applyFill="1" applyBorder="1" applyAlignment="1">
      <alignment wrapText="1"/>
    </xf>
    <xf numFmtId="44" fontId="4" fillId="7" borderId="1" xfId="0" applyNumberFormat="1" applyFont="1" applyFill="1" applyBorder="1" applyAlignment="1">
      <alignment wrapText="1"/>
    </xf>
    <xf numFmtId="44" fontId="4" fillId="3" borderId="1" xfId="0" applyNumberFormat="1" applyFont="1" applyFill="1" applyBorder="1" applyAlignment="1">
      <alignment wrapText="1"/>
    </xf>
    <xf numFmtId="44" fontId="0" fillId="16" borderId="1" xfId="1" applyFont="1" applyFill="1" applyBorder="1"/>
    <xf numFmtId="44" fontId="0" fillId="10" borderId="1" xfId="1" applyFont="1" applyFill="1" applyBorder="1"/>
    <xf numFmtId="164" fontId="0" fillId="16" borderId="1" xfId="1" applyNumberFormat="1" applyFont="1" applyFill="1" applyBorder="1"/>
    <xf numFmtId="164" fontId="0" fillId="10" borderId="1" xfId="1" applyNumberFormat="1" applyFont="1" applyFill="1" applyBorder="1"/>
    <xf numFmtId="44" fontId="4" fillId="13" borderId="1" xfId="0" applyNumberFormat="1" applyFont="1" applyFill="1" applyBorder="1"/>
    <xf numFmtId="44" fontId="4" fillId="12" borderId="1" xfId="0" applyNumberFormat="1" applyFont="1" applyFill="1" applyBorder="1" applyAlignment="1">
      <alignment wrapText="1"/>
    </xf>
    <xf numFmtId="44" fontId="4" fillId="15" borderId="1" xfId="0" applyNumberFormat="1" applyFont="1" applyFill="1" applyBorder="1" applyAlignment="1">
      <alignment wrapText="1"/>
    </xf>
    <xf numFmtId="44" fontId="4" fillId="10" borderId="1" xfId="0" applyNumberFormat="1" applyFont="1" applyFill="1" applyBorder="1" applyAlignment="1">
      <alignment wrapText="1"/>
    </xf>
    <xf numFmtId="0" fontId="0" fillId="6" borderId="0" xfId="0" applyFill="1"/>
    <xf numFmtId="0" fontId="0" fillId="15" borderId="2" xfId="0" applyFill="1" applyBorder="1" applyAlignment="1">
      <alignment horizontal="right"/>
    </xf>
    <xf numFmtId="44" fontId="0" fillId="15" borderId="0" xfId="0" applyNumberFormat="1" applyFill="1"/>
    <xf numFmtId="0" fontId="0" fillId="6" borderId="3" xfId="0" applyFill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6633"/>
      <color rgb="FFFF7C80"/>
      <color rgb="FFFF505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AC1E-D158-4E6E-856F-801723EDD6DA}">
  <dimension ref="A1:B7"/>
  <sheetViews>
    <sheetView tabSelected="1" zoomScale="150" zoomScaleNormal="150" workbookViewId="0">
      <selection activeCell="A10" sqref="A10"/>
    </sheetView>
  </sheetViews>
  <sheetFormatPr defaultRowHeight="15" x14ac:dyDescent="0.25"/>
  <cols>
    <col min="1" max="1" width="34.42578125" customWidth="1"/>
    <col min="2" max="2" width="20.42578125" customWidth="1"/>
  </cols>
  <sheetData>
    <row r="1" spans="1:2" x14ac:dyDescent="0.25">
      <c r="A1" s="113" t="s">
        <v>54</v>
      </c>
      <c r="B1" s="113"/>
    </row>
    <row r="2" spans="1:2" x14ac:dyDescent="0.25">
      <c r="A2" s="2" t="s">
        <v>13</v>
      </c>
      <c r="B2" s="2" t="s">
        <v>12</v>
      </c>
    </row>
    <row r="3" spans="1:2" x14ac:dyDescent="0.25">
      <c r="A3" s="1" t="s">
        <v>16</v>
      </c>
      <c r="B3" s="1">
        <f>'CS TSHIRT'!F53+'FSA TSHIRT'!F43</f>
        <v>26000</v>
      </c>
    </row>
    <row r="4" spans="1:2" x14ac:dyDescent="0.25">
      <c r="A4" s="1" t="s">
        <v>45</v>
      </c>
      <c r="B4" s="1">
        <f>'CS CHEF COATS'!G28</f>
        <v>6500</v>
      </c>
    </row>
    <row r="5" spans="1:2" x14ac:dyDescent="0.25">
      <c r="A5" s="1" t="s">
        <v>46</v>
      </c>
      <c r="B5" s="1">
        <f>'CARGO PANTS'!E12</f>
        <v>2000</v>
      </c>
    </row>
    <row r="6" spans="1:2" x14ac:dyDescent="0.25">
      <c r="A6" s="4" t="s">
        <v>11</v>
      </c>
      <c r="B6" s="5">
        <f>SUM(B3:B5)</f>
        <v>34500</v>
      </c>
    </row>
    <row r="7" spans="1:2" x14ac:dyDescent="0.25">
      <c r="A7" s="111" t="s">
        <v>52</v>
      </c>
      <c r="B7" s="112">
        <f>'CS TSHIRT'!I53+'FSA TSHIRT'!I43+'CARGO PANTS'!H12+'CS CHEF COATS'!J28</f>
        <v>0</v>
      </c>
    </row>
  </sheetData>
  <mergeCells count="1">
    <mergeCell ref="A1:B1"/>
  </mergeCells>
  <pageMargins left="0.7" right="0.7" top="0.75" bottom="0.75" header="0.3" footer="0.3"/>
  <pageSetup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804C-4079-40C0-9563-2A10A620A076}">
  <sheetPr>
    <pageSetUpPr fitToPage="1"/>
  </sheetPr>
  <dimension ref="A1:L143"/>
  <sheetViews>
    <sheetView zoomScaleNormal="100" workbookViewId="0">
      <pane ySplit="2" topLeftCell="A3" activePane="bottomLeft" state="frozen"/>
      <selection pane="bottomLeft" activeCell="D2" sqref="D2"/>
    </sheetView>
  </sheetViews>
  <sheetFormatPr defaultRowHeight="15" x14ac:dyDescent="0.25"/>
  <cols>
    <col min="1" max="1" width="13.42578125" customWidth="1"/>
    <col min="2" max="2" width="79.7109375" customWidth="1"/>
    <col min="3" max="4" width="49.42578125" customWidth="1"/>
    <col min="5" max="5" width="30.85546875" customWidth="1"/>
    <col min="6" max="6" width="9.7109375" bestFit="1" customWidth="1"/>
    <col min="7" max="7" width="6.5703125" customWidth="1"/>
    <col min="8" max="8" width="15" customWidth="1"/>
    <col min="9" max="9" width="15.85546875" customWidth="1"/>
  </cols>
  <sheetData>
    <row r="1" spans="1:9" ht="21" x14ac:dyDescent="0.35">
      <c r="A1" s="27" t="s">
        <v>51</v>
      </c>
      <c r="B1" s="8"/>
      <c r="G1" s="95"/>
    </row>
    <row r="2" spans="1:9" ht="31.5" x14ac:dyDescent="0.25">
      <c r="A2" s="9" t="s">
        <v>7</v>
      </c>
      <c r="B2" s="9" t="s">
        <v>0</v>
      </c>
      <c r="C2" s="11" t="s">
        <v>48</v>
      </c>
      <c r="D2" s="117" t="s">
        <v>53</v>
      </c>
      <c r="E2" s="11" t="s">
        <v>15</v>
      </c>
      <c r="F2" s="9" t="s">
        <v>1</v>
      </c>
      <c r="G2" s="10" t="s">
        <v>10</v>
      </c>
      <c r="H2" s="10" t="s">
        <v>4</v>
      </c>
      <c r="I2" s="10" t="s">
        <v>2</v>
      </c>
    </row>
    <row r="3" spans="1:9" ht="18.75" customHeight="1" x14ac:dyDescent="0.25">
      <c r="A3" s="65" t="s">
        <v>25</v>
      </c>
      <c r="B3" s="59" t="s">
        <v>27</v>
      </c>
      <c r="C3" s="59" t="s">
        <v>49</v>
      </c>
      <c r="D3" s="59"/>
      <c r="E3" s="59" t="s">
        <v>14</v>
      </c>
      <c r="F3" s="66">
        <v>300</v>
      </c>
      <c r="G3" s="65" t="s">
        <v>3</v>
      </c>
      <c r="H3" s="67">
        <v>0</v>
      </c>
      <c r="I3" s="60">
        <f>F3*H3</f>
        <v>0</v>
      </c>
    </row>
    <row r="4" spans="1:9" ht="15.75" x14ac:dyDescent="0.25">
      <c r="A4" s="65" t="s">
        <v>8</v>
      </c>
      <c r="B4" s="59" t="s">
        <v>27</v>
      </c>
      <c r="C4" s="59" t="s">
        <v>49</v>
      </c>
      <c r="D4" s="59"/>
      <c r="E4" s="59" t="s">
        <v>14</v>
      </c>
      <c r="F4" s="66">
        <v>300</v>
      </c>
      <c r="G4" s="65" t="s">
        <v>3</v>
      </c>
      <c r="H4" s="67">
        <v>0</v>
      </c>
      <c r="I4" s="60">
        <f t="shared" ref="I4:I52" si="0">F4*H4</f>
        <v>0</v>
      </c>
    </row>
    <row r="5" spans="1:9" ht="18.75" customHeight="1" x14ac:dyDescent="0.25">
      <c r="A5" s="65" t="s">
        <v>32</v>
      </c>
      <c r="B5" s="59" t="s">
        <v>27</v>
      </c>
      <c r="C5" s="59" t="s">
        <v>49</v>
      </c>
      <c r="D5" s="59"/>
      <c r="E5" s="59" t="s">
        <v>14</v>
      </c>
      <c r="F5" s="66">
        <v>300</v>
      </c>
      <c r="G5" s="65" t="s">
        <v>3</v>
      </c>
      <c r="H5" s="67">
        <v>0</v>
      </c>
      <c r="I5" s="60">
        <f t="shared" si="0"/>
        <v>0</v>
      </c>
    </row>
    <row r="6" spans="1:9" ht="15.75" x14ac:dyDescent="0.25">
      <c r="A6" s="65" t="s">
        <v>6</v>
      </c>
      <c r="B6" s="59" t="s">
        <v>27</v>
      </c>
      <c r="C6" s="59" t="s">
        <v>49</v>
      </c>
      <c r="D6" s="59"/>
      <c r="E6" s="59" t="s">
        <v>14</v>
      </c>
      <c r="F6" s="66">
        <v>300</v>
      </c>
      <c r="G6" s="65" t="s">
        <v>3</v>
      </c>
      <c r="H6" s="67">
        <v>0</v>
      </c>
      <c r="I6" s="60">
        <f t="shared" si="0"/>
        <v>0</v>
      </c>
    </row>
    <row r="7" spans="1:9" ht="15.75" x14ac:dyDescent="0.25">
      <c r="A7" s="65" t="s">
        <v>47</v>
      </c>
      <c r="B7" s="59" t="s">
        <v>27</v>
      </c>
      <c r="C7" s="59" t="s">
        <v>49</v>
      </c>
      <c r="D7" s="59"/>
      <c r="E7" s="59" t="s">
        <v>14</v>
      </c>
      <c r="F7" s="66">
        <v>300</v>
      </c>
      <c r="G7" s="65" t="s">
        <v>3</v>
      </c>
      <c r="H7" s="67">
        <v>0</v>
      </c>
      <c r="I7" s="60">
        <f t="shared" si="0"/>
        <v>0</v>
      </c>
    </row>
    <row r="8" spans="1:9" ht="15.75" x14ac:dyDescent="0.25">
      <c r="A8" s="54" t="s">
        <v>25</v>
      </c>
      <c r="B8" s="55" t="s">
        <v>28</v>
      </c>
      <c r="C8" s="55" t="s">
        <v>49</v>
      </c>
      <c r="D8" s="55"/>
      <c r="E8" s="55" t="s">
        <v>14</v>
      </c>
      <c r="F8" s="56">
        <v>300</v>
      </c>
      <c r="G8" s="54" t="s">
        <v>3</v>
      </c>
      <c r="H8" s="69">
        <v>0</v>
      </c>
      <c r="I8" s="57">
        <f t="shared" si="0"/>
        <v>0</v>
      </c>
    </row>
    <row r="9" spans="1:9" ht="15.75" x14ac:dyDescent="0.25">
      <c r="A9" s="54" t="s">
        <v>8</v>
      </c>
      <c r="B9" s="55" t="s">
        <v>28</v>
      </c>
      <c r="C9" s="55" t="s">
        <v>49</v>
      </c>
      <c r="D9" s="55"/>
      <c r="E9" s="55" t="s">
        <v>14</v>
      </c>
      <c r="F9" s="56">
        <v>300</v>
      </c>
      <c r="G9" s="54" t="s">
        <v>3</v>
      </c>
      <c r="H9" s="69">
        <v>0</v>
      </c>
      <c r="I9" s="57">
        <f t="shared" si="0"/>
        <v>0</v>
      </c>
    </row>
    <row r="10" spans="1:9" ht="15.75" x14ac:dyDescent="0.25">
      <c r="A10" s="54" t="s">
        <v>32</v>
      </c>
      <c r="B10" s="55" t="s">
        <v>28</v>
      </c>
      <c r="C10" s="55" t="s">
        <v>49</v>
      </c>
      <c r="D10" s="55"/>
      <c r="E10" s="55" t="s">
        <v>14</v>
      </c>
      <c r="F10" s="56">
        <v>300</v>
      </c>
      <c r="G10" s="54" t="s">
        <v>3</v>
      </c>
      <c r="H10" s="69">
        <v>0</v>
      </c>
      <c r="I10" s="57">
        <f t="shared" si="0"/>
        <v>0</v>
      </c>
    </row>
    <row r="11" spans="1:9" ht="15.75" x14ac:dyDescent="0.25">
      <c r="A11" s="54" t="s">
        <v>6</v>
      </c>
      <c r="B11" s="55" t="s">
        <v>28</v>
      </c>
      <c r="C11" s="55" t="s">
        <v>49</v>
      </c>
      <c r="D11" s="55"/>
      <c r="E11" s="55" t="s">
        <v>14</v>
      </c>
      <c r="F11" s="56">
        <v>300</v>
      </c>
      <c r="G11" s="54" t="s">
        <v>3</v>
      </c>
      <c r="H11" s="69">
        <v>0</v>
      </c>
      <c r="I11" s="57">
        <f t="shared" si="0"/>
        <v>0</v>
      </c>
    </row>
    <row r="12" spans="1:9" ht="15.75" x14ac:dyDescent="0.25">
      <c r="A12" s="54" t="s">
        <v>47</v>
      </c>
      <c r="B12" s="55" t="s">
        <v>28</v>
      </c>
      <c r="C12" s="55" t="s">
        <v>49</v>
      </c>
      <c r="D12" s="55"/>
      <c r="E12" s="55" t="s">
        <v>14</v>
      </c>
      <c r="F12" s="56">
        <v>300</v>
      </c>
      <c r="G12" s="54" t="s">
        <v>3</v>
      </c>
      <c r="H12" s="69">
        <v>0</v>
      </c>
      <c r="I12" s="57">
        <f t="shared" si="0"/>
        <v>0</v>
      </c>
    </row>
    <row r="13" spans="1:9" ht="15.75" x14ac:dyDescent="0.25">
      <c r="A13" s="50" t="s">
        <v>25</v>
      </c>
      <c r="B13" s="51" t="s">
        <v>29</v>
      </c>
      <c r="C13" s="51" t="s">
        <v>49</v>
      </c>
      <c r="D13" s="51"/>
      <c r="E13" s="51" t="s">
        <v>14</v>
      </c>
      <c r="F13" s="52">
        <v>300</v>
      </c>
      <c r="G13" s="50" t="s">
        <v>3</v>
      </c>
      <c r="H13" s="68">
        <v>0</v>
      </c>
      <c r="I13" s="53">
        <f t="shared" si="0"/>
        <v>0</v>
      </c>
    </row>
    <row r="14" spans="1:9" ht="15.75" x14ac:dyDescent="0.25">
      <c r="A14" s="50" t="s">
        <v>8</v>
      </c>
      <c r="B14" s="51" t="s">
        <v>29</v>
      </c>
      <c r="C14" s="51" t="s">
        <v>49</v>
      </c>
      <c r="D14" s="51"/>
      <c r="E14" s="51" t="s">
        <v>14</v>
      </c>
      <c r="F14" s="52">
        <v>300</v>
      </c>
      <c r="G14" s="50" t="s">
        <v>3</v>
      </c>
      <c r="H14" s="68">
        <v>0</v>
      </c>
      <c r="I14" s="53">
        <f t="shared" si="0"/>
        <v>0</v>
      </c>
    </row>
    <row r="15" spans="1:9" ht="15.75" x14ac:dyDescent="0.25">
      <c r="A15" s="50" t="s">
        <v>32</v>
      </c>
      <c r="B15" s="51" t="s">
        <v>29</v>
      </c>
      <c r="C15" s="51" t="s">
        <v>49</v>
      </c>
      <c r="D15" s="51"/>
      <c r="E15" s="51" t="s">
        <v>14</v>
      </c>
      <c r="F15" s="52">
        <v>300</v>
      </c>
      <c r="G15" s="50" t="s">
        <v>3</v>
      </c>
      <c r="H15" s="68">
        <v>0</v>
      </c>
      <c r="I15" s="53">
        <f t="shared" si="0"/>
        <v>0</v>
      </c>
    </row>
    <row r="16" spans="1:9" ht="15.75" x14ac:dyDescent="0.25">
      <c r="A16" s="50" t="s">
        <v>6</v>
      </c>
      <c r="B16" s="51" t="s">
        <v>29</v>
      </c>
      <c r="C16" s="51" t="s">
        <v>49</v>
      </c>
      <c r="D16" s="51"/>
      <c r="E16" s="51" t="s">
        <v>14</v>
      </c>
      <c r="F16" s="52">
        <v>300</v>
      </c>
      <c r="G16" s="50" t="s">
        <v>3</v>
      </c>
      <c r="H16" s="68">
        <v>0</v>
      </c>
      <c r="I16" s="53">
        <f t="shared" si="0"/>
        <v>0</v>
      </c>
    </row>
    <row r="17" spans="1:9" ht="15.75" x14ac:dyDescent="0.25">
      <c r="A17" s="50" t="s">
        <v>47</v>
      </c>
      <c r="B17" s="51" t="s">
        <v>29</v>
      </c>
      <c r="C17" s="51" t="s">
        <v>49</v>
      </c>
      <c r="D17" s="51"/>
      <c r="E17" s="51" t="s">
        <v>14</v>
      </c>
      <c r="F17" s="52">
        <v>300</v>
      </c>
      <c r="G17" s="50" t="s">
        <v>3</v>
      </c>
      <c r="H17" s="68">
        <v>0</v>
      </c>
      <c r="I17" s="53">
        <f t="shared" si="0"/>
        <v>0</v>
      </c>
    </row>
    <row r="18" spans="1:9" ht="15.75" x14ac:dyDescent="0.25">
      <c r="A18" s="70" t="s">
        <v>25</v>
      </c>
      <c r="B18" s="71" t="s">
        <v>30</v>
      </c>
      <c r="C18" s="71" t="s">
        <v>49</v>
      </c>
      <c r="D18" s="71"/>
      <c r="E18" s="71" t="s">
        <v>14</v>
      </c>
      <c r="F18" s="72">
        <v>300</v>
      </c>
      <c r="G18" s="70" t="s">
        <v>3</v>
      </c>
      <c r="H18" s="73">
        <v>0</v>
      </c>
      <c r="I18" s="74">
        <f t="shared" si="0"/>
        <v>0</v>
      </c>
    </row>
    <row r="19" spans="1:9" ht="15.75" x14ac:dyDescent="0.25">
      <c r="A19" s="70" t="s">
        <v>8</v>
      </c>
      <c r="B19" s="71" t="s">
        <v>30</v>
      </c>
      <c r="C19" s="71" t="s">
        <v>49</v>
      </c>
      <c r="D19" s="71"/>
      <c r="E19" s="71" t="s">
        <v>14</v>
      </c>
      <c r="F19" s="72">
        <v>300</v>
      </c>
      <c r="G19" s="70" t="s">
        <v>3</v>
      </c>
      <c r="H19" s="73">
        <v>0</v>
      </c>
      <c r="I19" s="74">
        <f t="shared" si="0"/>
        <v>0</v>
      </c>
    </row>
    <row r="20" spans="1:9" ht="15.75" x14ac:dyDescent="0.25">
      <c r="A20" s="70" t="s">
        <v>32</v>
      </c>
      <c r="B20" s="71" t="s">
        <v>30</v>
      </c>
      <c r="C20" s="71" t="s">
        <v>49</v>
      </c>
      <c r="D20" s="71"/>
      <c r="E20" s="71" t="s">
        <v>14</v>
      </c>
      <c r="F20" s="72">
        <v>300</v>
      </c>
      <c r="G20" s="70" t="s">
        <v>3</v>
      </c>
      <c r="H20" s="73">
        <v>0</v>
      </c>
      <c r="I20" s="74">
        <f t="shared" si="0"/>
        <v>0</v>
      </c>
    </row>
    <row r="21" spans="1:9" ht="15.75" x14ac:dyDescent="0.25">
      <c r="A21" s="70" t="s">
        <v>6</v>
      </c>
      <c r="B21" s="71" t="s">
        <v>30</v>
      </c>
      <c r="C21" s="71" t="s">
        <v>49</v>
      </c>
      <c r="D21" s="71"/>
      <c r="E21" s="71" t="s">
        <v>14</v>
      </c>
      <c r="F21" s="72">
        <v>300</v>
      </c>
      <c r="G21" s="70" t="s">
        <v>3</v>
      </c>
      <c r="H21" s="73">
        <v>0</v>
      </c>
      <c r="I21" s="74">
        <f t="shared" si="0"/>
        <v>0</v>
      </c>
    </row>
    <row r="22" spans="1:9" ht="15.75" x14ac:dyDescent="0.25">
      <c r="A22" s="70" t="s">
        <v>47</v>
      </c>
      <c r="B22" s="71" t="s">
        <v>30</v>
      </c>
      <c r="C22" s="71" t="s">
        <v>49</v>
      </c>
      <c r="D22" s="71"/>
      <c r="E22" s="71" t="s">
        <v>14</v>
      </c>
      <c r="F22" s="72">
        <v>300</v>
      </c>
      <c r="G22" s="70" t="s">
        <v>3</v>
      </c>
      <c r="H22" s="73">
        <v>0</v>
      </c>
      <c r="I22" s="74">
        <f t="shared" si="0"/>
        <v>0</v>
      </c>
    </row>
    <row r="23" spans="1:9" ht="15.75" x14ac:dyDescent="0.25">
      <c r="A23" s="38" t="s">
        <v>25</v>
      </c>
      <c r="B23" s="39" t="s">
        <v>33</v>
      </c>
      <c r="C23" s="39" t="s">
        <v>49</v>
      </c>
      <c r="D23" s="39"/>
      <c r="E23" s="39" t="s">
        <v>14</v>
      </c>
      <c r="F23" s="40">
        <v>300</v>
      </c>
      <c r="G23" s="38" t="s">
        <v>3</v>
      </c>
      <c r="H23" s="41">
        <v>0</v>
      </c>
      <c r="I23" s="42">
        <f t="shared" si="0"/>
        <v>0</v>
      </c>
    </row>
    <row r="24" spans="1:9" ht="15.75" x14ac:dyDescent="0.25">
      <c r="A24" s="38" t="s">
        <v>8</v>
      </c>
      <c r="B24" s="39" t="s">
        <v>33</v>
      </c>
      <c r="C24" s="39" t="s">
        <v>49</v>
      </c>
      <c r="D24" s="39"/>
      <c r="E24" s="39" t="s">
        <v>14</v>
      </c>
      <c r="F24" s="40">
        <v>300</v>
      </c>
      <c r="G24" s="38" t="s">
        <v>3</v>
      </c>
      <c r="H24" s="41">
        <v>0</v>
      </c>
      <c r="I24" s="42">
        <f t="shared" si="0"/>
        <v>0</v>
      </c>
    </row>
    <row r="25" spans="1:9" ht="15.75" x14ac:dyDescent="0.25">
      <c r="A25" s="38" t="s">
        <v>32</v>
      </c>
      <c r="B25" s="39" t="s">
        <v>33</v>
      </c>
      <c r="C25" s="39" t="s">
        <v>49</v>
      </c>
      <c r="D25" s="39"/>
      <c r="E25" s="39" t="s">
        <v>14</v>
      </c>
      <c r="F25" s="40">
        <v>300</v>
      </c>
      <c r="G25" s="38" t="s">
        <v>3</v>
      </c>
      <c r="H25" s="41">
        <v>0</v>
      </c>
      <c r="I25" s="42">
        <f t="shared" si="0"/>
        <v>0</v>
      </c>
    </row>
    <row r="26" spans="1:9" ht="15.75" x14ac:dyDescent="0.25">
      <c r="A26" s="38" t="s">
        <v>6</v>
      </c>
      <c r="B26" s="39" t="s">
        <v>33</v>
      </c>
      <c r="C26" s="39" t="s">
        <v>49</v>
      </c>
      <c r="D26" s="39"/>
      <c r="E26" s="39" t="s">
        <v>14</v>
      </c>
      <c r="F26" s="40">
        <v>300</v>
      </c>
      <c r="G26" s="38" t="s">
        <v>3</v>
      </c>
      <c r="H26" s="41">
        <v>0</v>
      </c>
      <c r="I26" s="42">
        <f t="shared" si="0"/>
        <v>0</v>
      </c>
    </row>
    <row r="27" spans="1:9" ht="15.75" x14ac:dyDescent="0.25">
      <c r="A27" s="38" t="s">
        <v>47</v>
      </c>
      <c r="B27" s="39" t="s">
        <v>33</v>
      </c>
      <c r="C27" s="39" t="s">
        <v>49</v>
      </c>
      <c r="D27" s="39"/>
      <c r="E27" s="39" t="s">
        <v>14</v>
      </c>
      <c r="F27" s="40">
        <v>300</v>
      </c>
      <c r="G27" s="38" t="s">
        <v>3</v>
      </c>
      <c r="H27" s="41">
        <v>0</v>
      </c>
      <c r="I27" s="42">
        <f t="shared" si="0"/>
        <v>0</v>
      </c>
    </row>
    <row r="28" spans="1:9" ht="15.75" x14ac:dyDescent="0.25">
      <c r="A28" s="75" t="s">
        <v>25</v>
      </c>
      <c r="B28" s="76" t="s">
        <v>31</v>
      </c>
      <c r="C28" s="76" t="s">
        <v>49</v>
      </c>
      <c r="D28" s="76"/>
      <c r="E28" s="76" t="s">
        <v>14</v>
      </c>
      <c r="F28" s="77">
        <v>300</v>
      </c>
      <c r="G28" s="75" t="s">
        <v>3</v>
      </c>
      <c r="H28" s="78">
        <v>0</v>
      </c>
      <c r="I28" s="79">
        <f t="shared" si="0"/>
        <v>0</v>
      </c>
    </row>
    <row r="29" spans="1:9" ht="15.75" x14ac:dyDescent="0.25">
      <c r="A29" s="75" t="s">
        <v>8</v>
      </c>
      <c r="B29" s="76" t="s">
        <v>31</v>
      </c>
      <c r="C29" s="76" t="s">
        <v>49</v>
      </c>
      <c r="D29" s="76"/>
      <c r="E29" s="76" t="s">
        <v>14</v>
      </c>
      <c r="F29" s="77">
        <v>300</v>
      </c>
      <c r="G29" s="75" t="s">
        <v>3</v>
      </c>
      <c r="H29" s="78">
        <v>0</v>
      </c>
      <c r="I29" s="79">
        <f t="shared" si="0"/>
        <v>0</v>
      </c>
    </row>
    <row r="30" spans="1:9" ht="15.75" x14ac:dyDescent="0.25">
      <c r="A30" s="75" t="s">
        <v>32</v>
      </c>
      <c r="B30" s="76" t="s">
        <v>31</v>
      </c>
      <c r="C30" s="76" t="s">
        <v>49</v>
      </c>
      <c r="D30" s="76"/>
      <c r="E30" s="76" t="s">
        <v>14</v>
      </c>
      <c r="F30" s="77">
        <v>300</v>
      </c>
      <c r="G30" s="75" t="s">
        <v>3</v>
      </c>
      <c r="H30" s="78">
        <v>0</v>
      </c>
      <c r="I30" s="79">
        <f t="shared" si="0"/>
        <v>0</v>
      </c>
    </row>
    <row r="31" spans="1:9" ht="15.75" x14ac:dyDescent="0.25">
      <c r="A31" s="75" t="s">
        <v>6</v>
      </c>
      <c r="B31" s="76" t="s">
        <v>31</v>
      </c>
      <c r="C31" s="76" t="s">
        <v>49</v>
      </c>
      <c r="D31" s="76"/>
      <c r="E31" s="76" t="s">
        <v>14</v>
      </c>
      <c r="F31" s="77">
        <v>300</v>
      </c>
      <c r="G31" s="75" t="s">
        <v>3</v>
      </c>
      <c r="H31" s="78">
        <v>0</v>
      </c>
      <c r="I31" s="79">
        <f t="shared" si="0"/>
        <v>0</v>
      </c>
    </row>
    <row r="32" spans="1:9" ht="15.75" x14ac:dyDescent="0.25">
      <c r="A32" s="75" t="s">
        <v>47</v>
      </c>
      <c r="B32" s="76" t="s">
        <v>31</v>
      </c>
      <c r="C32" s="76" t="s">
        <v>49</v>
      </c>
      <c r="D32" s="76"/>
      <c r="E32" s="76" t="s">
        <v>14</v>
      </c>
      <c r="F32" s="77">
        <v>300</v>
      </c>
      <c r="G32" s="75" t="s">
        <v>3</v>
      </c>
      <c r="H32" s="78">
        <v>0</v>
      </c>
      <c r="I32" s="79">
        <f t="shared" si="0"/>
        <v>0</v>
      </c>
    </row>
    <row r="33" spans="1:9" ht="15.75" x14ac:dyDescent="0.25">
      <c r="A33" s="32" t="s">
        <v>5</v>
      </c>
      <c r="B33" s="33" t="s">
        <v>17</v>
      </c>
      <c r="C33" s="33" t="s">
        <v>49</v>
      </c>
      <c r="D33" s="33"/>
      <c r="E33" s="33" t="s">
        <v>14</v>
      </c>
      <c r="F33" s="34">
        <v>300</v>
      </c>
      <c r="G33" s="32" t="s">
        <v>3</v>
      </c>
      <c r="H33" s="35">
        <v>0</v>
      </c>
      <c r="I33" s="36">
        <f t="shared" si="0"/>
        <v>0</v>
      </c>
    </row>
    <row r="34" spans="1:9" ht="15.75" x14ac:dyDescent="0.25">
      <c r="A34" s="32" t="s">
        <v>8</v>
      </c>
      <c r="B34" s="33" t="s">
        <v>17</v>
      </c>
      <c r="C34" s="33" t="s">
        <v>49</v>
      </c>
      <c r="D34" s="33"/>
      <c r="E34" s="33" t="s">
        <v>14</v>
      </c>
      <c r="F34" s="34">
        <v>300</v>
      </c>
      <c r="G34" s="32" t="s">
        <v>3</v>
      </c>
      <c r="H34" s="35">
        <v>0</v>
      </c>
      <c r="I34" s="36">
        <f t="shared" si="0"/>
        <v>0</v>
      </c>
    </row>
    <row r="35" spans="1:9" ht="15.75" x14ac:dyDescent="0.25">
      <c r="A35" s="32" t="s">
        <v>9</v>
      </c>
      <c r="B35" s="33" t="s">
        <v>17</v>
      </c>
      <c r="C35" s="33" t="s">
        <v>49</v>
      </c>
      <c r="D35" s="33"/>
      <c r="E35" s="33" t="s">
        <v>14</v>
      </c>
      <c r="F35" s="34">
        <v>300</v>
      </c>
      <c r="G35" s="32" t="s">
        <v>3</v>
      </c>
      <c r="H35" s="35">
        <v>0</v>
      </c>
      <c r="I35" s="36">
        <f t="shared" si="0"/>
        <v>0</v>
      </c>
    </row>
    <row r="36" spans="1:9" ht="15.75" x14ac:dyDescent="0.25">
      <c r="A36" s="32" t="s">
        <v>6</v>
      </c>
      <c r="B36" s="33" t="s">
        <v>17</v>
      </c>
      <c r="C36" s="33" t="s">
        <v>49</v>
      </c>
      <c r="D36" s="33"/>
      <c r="E36" s="33" t="s">
        <v>14</v>
      </c>
      <c r="F36" s="34">
        <v>300</v>
      </c>
      <c r="G36" s="32" t="s">
        <v>3</v>
      </c>
      <c r="H36" s="35">
        <v>0</v>
      </c>
      <c r="I36" s="36">
        <f t="shared" si="0"/>
        <v>0</v>
      </c>
    </row>
    <row r="37" spans="1:9" ht="15.75" x14ac:dyDescent="0.25">
      <c r="A37" s="32" t="s">
        <v>47</v>
      </c>
      <c r="B37" s="33" t="s">
        <v>17</v>
      </c>
      <c r="C37" s="33" t="s">
        <v>49</v>
      </c>
      <c r="D37" s="33"/>
      <c r="E37" s="33" t="s">
        <v>14</v>
      </c>
      <c r="F37" s="34">
        <v>300</v>
      </c>
      <c r="G37" s="32" t="s">
        <v>3</v>
      </c>
      <c r="H37" s="35">
        <v>0</v>
      </c>
      <c r="I37" s="36">
        <f t="shared" si="0"/>
        <v>0</v>
      </c>
    </row>
    <row r="38" spans="1:9" ht="15.75" x14ac:dyDescent="0.25">
      <c r="A38" s="80" t="s">
        <v>5</v>
      </c>
      <c r="B38" s="61" t="s">
        <v>18</v>
      </c>
      <c r="C38" s="61" t="s">
        <v>49</v>
      </c>
      <c r="D38" s="61"/>
      <c r="E38" s="61" t="s">
        <v>14</v>
      </c>
      <c r="F38" s="62">
        <v>300</v>
      </c>
      <c r="G38" s="80" t="s">
        <v>3</v>
      </c>
      <c r="H38" s="63">
        <v>0</v>
      </c>
      <c r="I38" s="64">
        <f t="shared" si="0"/>
        <v>0</v>
      </c>
    </row>
    <row r="39" spans="1:9" ht="15.75" x14ac:dyDescent="0.25">
      <c r="A39" s="80" t="s">
        <v>8</v>
      </c>
      <c r="B39" s="61" t="s">
        <v>18</v>
      </c>
      <c r="C39" s="61" t="s">
        <v>49</v>
      </c>
      <c r="D39" s="61"/>
      <c r="E39" s="61" t="s">
        <v>14</v>
      </c>
      <c r="F39" s="62">
        <v>300</v>
      </c>
      <c r="G39" s="80" t="s">
        <v>3</v>
      </c>
      <c r="H39" s="63">
        <v>0</v>
      </c>
      <c r="I39" s="64">
        <f t="shared" si="0"/>
        <v>0</v>
      </c>
    </row>
    <row r="40" spans="1:9" ht="15.75" x14ac:dyDescent="0.25">
      <c r="A40" s="80" t="s">
        <v>9</v>
      </c>
      <c r="B40" s="61" t="s">
        <v>18</v>
      </c>
      <c r="C40" s="61" t="s">
        <v>49</v>
      </c>
      <c r="D40" s="61"/>
      <c r="E40" s="61" t="s">
        <v>14</v>
      </c>
      <c r="F40" s="62">
        <v>300</v>
      </c>
      <c r="G40" s="80" t="s">
        <v>3</v>
      </c>
      <c r="H40" s="63">
        <v>0</v>
      </c>
      <c r="I40" s="64">
        <f t="shared" si="0"/>
        <v>0</v>
      </c>
    </row>
    <row r="41" spans="1:9" ht="15.75" x14ac:dyDescent="0.25">
      <c r="A41" s="80" t="s">
        <v>6</v>
      </c>
      <c r="B41" s="61" t="s">
        <v>18</v>
      </c>
      <c r="C41" s="61" t="s">
        <v>49</v>
      </c>
      <c r="D41" s="61"/>
      <c r="E41" s="61" t="s">
        <v>14</v>
      </c>
      <c r="F41" s="62">
        <v>300</v>
      </c>
      <c r="G41" s="80" t="s">
        <v>3</v>
      </c>
      <c r="H41" s="63">
        <v>0</v>
      </c>
      <c r="I41" s="64">
        <f t="shared" si="0"/>
        <v>0</v>
      </c>
    </row>
    <row r="42" spans="1:9" ht="15.75" x14ac:dyDescent="0.25">
      <c r="A42" s="80" t="s">
        <v>47</v>
      </c>
      <c r="B42" s="61" t="s">
        <v>18</v>
      </c>
      <c r="C42" s="61" t="s">
        <v>49</v>
      </c>
      <c r="D42" s="61"/>
      <c r="E42" s="61" t="s">
        <v>14</v>
      </c>
      <c r="F42" s="62">
        <v>300</v>
      </c>
      <c r="G42" s="80" t="s">
        <v>3</v>
      </c>
      <c r="H42" s="63">
        <v>0</v>
      </c>
      <c r="I42" s="64">
        <f t="shared" si="0"/>
        <v>0</v>
      </c>
    </row>
    <row r="43" spans="1:9" ht="15.75" x14ac:dyDescent="0.25">
      <c r="A43" s="12" t="s">
        <v>5</v>
      </c>
      <c r="B43" s="13" t="s">
        <v>19</v>
      </c>
      <c r="C43" s="13" t="s">
        <v>49</v>
      </c>
      <c r="D43" s="13"/>
      <c r="E43" s="13" t="s">
        <v>14</v>
      </c>
      <c r="F43" s="14">
        <v>300</v>
      </c>
      <c r="G43" s="12" t="s">
        <v>3</v>
      </c>
      <c r="H43" s="15">
        <v>0</v>
      </c>
      <c r="I43" s="16">
        <f t="shared" si="0"/>
        <v>0</v>
      </c>
    </row>
    <row r="44" spans="1:9" ht="15.75" x14ac:dyDescent="0.25">
      <c r="A44" s="12" t="s">
        <v>8</v>
      </c>
      <c r="B44" s="13" t="s">
        <v>19</v>
      </c>
      <c r="C44" s="13" t="s">
        <v>49</v>
      </c>
      <c r="D44" s="13"/>
      <c r="E44" s="13" t="s">
        <v>14</v>
      </c>
      <c r="F44" s="14">
        <v>300</v>
      </c>
      <c r="G44" s="12" t="s">
        <v>3</v>
      </c>
      <c r="H44" s="15">
        <v>0</v>
      </c>
      <c r="I44" s="16">
        <f t="shared" si="0"/>
        <v>0</v>
      </c>
    </row>
    <row r="45" spans="1:9" ht="15.75" x14ac:dyDescent="0.25">
      <c r="A45" s="12" t="s">
        <v>9</v>
      </c>
      <c r="B45" s="13" t="s">
        <v>19</v>
      </c>
      <c r="C45" s="13" t="s">
        <v>49</v>
      </c>
      <c r="D45" s="13"/>
      <c r="E45" s="13" t="s">
        <v>14</v>
      </c>
      <c r="F45" s="14">
        <v>300</v>
      </c>
      <c r="G45" s="12" t="s">
        <v>3</v>
      </c>
      <c r="H45" s="15">
        <v>0</v>
      </c>
      <c r="I45" s="16">
        <f t="shared" si="0"/>
        <v>0</v>
      </c>
    </row>
    <row r="46" spans="1:9" ht="15.75" x14ac:dyDescent="0.25">
      <c r="A46" s="12" t="s">
        <v>6</v>
      </c>
      <c r="B46" s="13" t="s">
        <v>19</v>
      </c>
      <c r="C46" s="13" t="s">
        <v>49</v>
      </c>
      <c r="D46" s="13"/>
      <c r="E46" s="13" t="s">
        <v>14</v>
      </c>
      <c r="F46" s="14">
        <v>300</v>
      </c>
      <c r="G46" s="12" t="s">
        <v>3</v>
      </c>
      <c r="H46" s="15">
        <v>0</v>
      </c>
      <c r="I46" s="16">
        <f t="shared" si="0"/>
        <v>0</v>
      </c>
    </row>
    <row r="47" spans="1:9" ht="15.75" x14ac:dyDescent="0.25">
      <c r="A47" s="12" t="s">
        <v>47</v>
      </c>
      <c r="B47" s="13" t="s">
        <v>19</v>
      </c>
      <c r="C47" s="13" t="s">
        <v>49</v>
      </c>
      <c r="D47" s="13"/>
      <c r="E47" s="13" t="s">
        <v>14</v>
      </c>
      <c r="F47" s="14">
        <v>300</v>
      </c>
      <c r="G47" s="12" t="s">
        <v>3</v>
      </c>
      <c r="H47" s="15">
        <v>0</v>
      </c>
      <c r="I47" s="16">
        <f t="shared" si="0"/>
        <v>0</v>
      </c>
    </row>
    <row r="48" spans="1:9" ht="15.75" x14ac:dyDescent="0.25">
      <c r="A48" s="43" t="s">
        <v>5</v>
      </c>
      <c r="B48" s="49" t="s">
        <v>20</v>
      </c>
      <c r="C48" s="49" t="s">
        <v>49</v>
      </c>
      <c r="D48" s="49"/>
      <c r="E48" s="49" t="s">
        <v>14</v>
      </c>
      <c r="F48" s="44">
        <v>100</v>
      </c>
      <c r="G48" s="43" t="s">
        <v>3</v>
      </c>
      <c r="H48" s="45">
        <v>0</v>
      </c>
      <c r="I48" s="46">
        <f t="shared" si="0"/>
        <v>0</v>
      </c>
    </row>
    <row r="49" spans="1:9" ht="15.75" x14ac:dyDescent="0.25">
      <c r="A49" s="43" t="s">
        <v>8</v>
      </c>
      <c r="B49" s="49" t="s">
        <v>20</v>
      </c>
      <c r="C49" s="49" t="s">
        <v>49</v>
      </c>
      <c r="D49" s="49"/>
      <c r="E49" s="49" t="s">
        <v>14</v>
      </c>
      <c r="F49" s="44">
        <v>100</v>
      </c>
      <c r="G49" s="43" t="s">
        <v>3</v>
      </c>
      <c r="H49" s="45">
        <v>0</v>
      </c>
      <c r="I49" s="46">
        <f t="shared" si="0"/>
        <v>0</v>
      </c>
    </row>
    <row r="50" spans="1:9" ht="15.75" x14ac:dyDescent="0.25">
      <c r="A50" s="43" t="s">
        <v>9</v>
      </c>
      <c r="B50" s="49" t="s">
        <v>20</v>
      </c>
      <c r="C50" s="49" t="s">
        <v>49</v>
      </c>
      <c r="D50" s="49"/>
      <c r="E50" s="49" t="s">
        <v>14</v>
      </c>
      <c r="F50" s="44">
        <v>100</v>
      </c>
      <c r="G50" s="43" t="s">
        <v>3</v>
      </c>
      <c r="H50" s="45">
        <v>0</v>
      </c>
      <c r="I50" s="46">
        <f t="shared" si="0"/>
        <v>0</v>
      </c>
    </row>
    <row r="51" spans="1:9" ht="15.75" x14ac:dyDescent="0.25">
      <c r="A51" s="43" t="s">
        <v>6</v>
      </c>
      <c r="B51" s="49" t="s">
        <v>20</v>
      </c>
      <c r="C51" s="49" t="s">
        <v>49</v>
      </c>
      <c r="D51" s="49"/>
      <c r="E51" s="49" t="s">
        <v>14</v>
      </c>
      <c r="F51" s="44">
        <v>100</v>
      </c>
      <c r="G51" s="43" t="s">
        <v>3</v>
      </c>
      <c r="H51" s="45">
        <v>0</v>
      </c>
      <c r="I51" s="46">
        <f t="shared" si="0"/>
        <v>0</v>
      </c>
    </row>
    <row r="52" spans="1:9" ht="15.75" x14ac:dyDescent="0.25">
      <c r="A52" s="43" t="s">
        <v>47</v>
      </c>
      <c r="B52" s="49" t="s">
        <v>20</v>
      </c>
      <c r="C52" s="49" t="s">
        <v>49</v>
      </c>
      <c r="D52" s="49"/>
      <c r="E52" s="49" t="s">
        <v>14</v>
      </c>
      <c r="F52" s="44">
        <v>100</v>
      </c>
      <c r="G52" s="43" t="s">
        <v>3</v>
      </c>
      <c r="H52" s="45">
        <v>0</v>
      </c>
      <c r="I52" s="46">
        <f t="shared" si="0"/>
        <v>0</v>
      </c>
    </row>
    <row r="53" spans="1:9" x14ac:dyDescent="0.25">
      <c r="E53" s="4" t="s">
        <v>11</v>
      </c>
      <c r="F53" s="26">
        <f>SUM(F3:F52)</f>
        <v>14000</v>
      </c>
      <c r="G53" s="25"/>
      <c r="H53" s="25"/>
      <c r="I53" s="96">
        <f>SUM(I3:I52,)</f>
        <v>0</v>
      </c>
    </row>
    <row r="57" spans="1:9" ht="96" x14ac:dyDescent="0.25">
      <c r="C57" s="6"/>
      <c r="D57" s="6"/>
      <c r="E57" s="6"/>
    </row>
    <row r="58" spans="1:9" ht="25.5" customHeight="1" x14ac:dyDescent="0.4">
      <c r="B58" s="3"/>
      <c r="C58" s="115"/>
      <c r="D58" s="115"/>
      <c r="E58" s="115"/>
    </row>
    <row r="59" spans="1:9" ht="18.75" customHeight="1" x14ac:dyDescent="0.25"/>
    <row r="76" spans="2:12" ht="26.25" x14ac:dyDescent="0.4">
      <c r="B76" s="3"/>
    </row>
    <row r="77" spans="2:12" ht="7.5" customHeight="1" x14ac:dyDescent="0.25"/>
    <row r="78" spans="2:12" ht="14.25" customHeight="1" x14ac:dyDescent="0.25">
      <c r="B78" s="47"/>
    </row>
    <row r="79" spans="2:12" ht="39" x14ac:dyDescent="0.25">
      <c r="B79" s="48"/>
      <c r="E79" s="48"/>
      <c r="L79" s="48"/>
    </row>
    <row r="98" spans="2:5" x14ac:dyDescent="0.25">
      <c r="B98" s="47"/>
    </row>
    <row r="99" spans="2:5" ht="39" x14ac:dyDescent="0.25">
      <c r="B99" s="48"/>
      <c r="E99" s="48"/>
    </row>
    <row r="117" spans="2:5" ht="39" x14ac:dyDescent="0.6">
      <c r="B117" s="48"/>
      <c r="C117" s="114"/>
      <c r="D117" s="114"/>
      <c r="E117" s="114"/>
    </row>
    <row r="142" spans="2:2" ht="26.25" x14ac:dyDescent="0.4">
      <c r="B142" s="3"/>
    </row>
    <row r="143" spans="2:2" x14ac:dyDescent="0.25">
      <c r="B143" s="47"/>
    </row>
  </sheetData>
  <autoFilter ref="A2:I53" xr:uid="{E2F3804C-4079-40C0-9563-2A10A620A076}"/>
  <mergeCells count="2">
    <mergeCell ref="C117:E117"/>
    <mergeCell ref="C58:E58"/>
  </mergeCells>
  <phoneticPr fontId="15" type="noConversion"/>
  <pageMargins left="0.7" right="0.7" top="0.75" bottom="0.75" header="0.3" footer="0.3"/>
  <pageSetup scale="53" fitToHeight="0" orientation="landscape" r:id="rId1"/>
  <headerFooter>
    <oddHeader>&amp;F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386E-3827-4B69-8D38-6F03EC1C2561}">
  <sheetPr>
    <pageSetUpPr fitToPage="1"/>
  </sheetPr>
  <dimension ref="A1:I88"/>
  <sheetViews>
    <sheetView zoomScaleNormal="100" workbookViewId="0">
      <pane ySplit="2" topLeftCell="A3" activePane="bottomLeft" state="frozen"/>
      <selection pane="bottomLeft" activeCell="D20" sqref="D20"/>
    </sheetView>
  </sheetViews>
  <sheetFormatPr defaultRowHeight="15" x14ac:dyDescent="0.25"/>
  <cols>
    <col min="1" max="1" width="14.7109375" customWidth="1"/>
    <col min="2" max="2" width="57" customWidth="1"/>
    <col min="3" max="4" width="46.85546875" customWidth="1"/>
    <col min="5" max="5" width="30.85546875" customWidth="1"/>
    <col min="6" max="6" width="14.28515625" customWidth="1"/>
    <col min="8" max="8" width="15.7109375" customWidth="1"/>
    <col min="9" max="9" width="16" customWidth="1"/>
  </cols>
  <sheetData>
    <row r="1" spans="1:9" ht="21" x14ac:dyDescent="0.35">
      <c r="A1" s="27" t="s">
        <v>51</v>
      </c>
      <c r="B1" s="8"/>
      <c r="G1" s="8"/>
    </row>
    <row r="2" spans="1:9" ht="31.5" x14ac:dyDescent="0.25">
      <c r="A2" s="9" t="s">
        <v>7</v>
      </c>
      <c r="B2" s="9" t="s">
        <v>0</v>
      </c>
      <c r="C2" s="11" t="s">
        <v>50</v>
      </c>
      <c r="D2" s="117" t="s">
        <v>53</v>
      </c>
      <c r="E2" s="11" t="s">
        <v>15</v>
      </c>
      <c r="F2" s="9" t="s">
        <v>1</v>
      </c>
      <c r="G2" s="10" t="s">
        <v>10</v>
      </c>
      <c r="H2" s="10" t="s">
        <v>4</v>
      </c>
      <c r="I2" s="10" t="s">
        <v>2</v>
      </c>
    </row>
    <row r="3" spans="1:9" ht="15.75" x14ac:dyDescent="0.25">
      <c r="A3" s="17" t="s">
        <v>5</v>
      </c>
      <c r="B3" s="18" t="s">
        <v>21</v>
      </c>
      <c r="C3" s="18" t="s">
        <v>49</v>
      </c>
      <c r="D3" s="18"/>
      <c r="E3" s="18" t="s">
        <v>14</v>
      </c>
      <c r="F3" s="19">
        <v>300</v>
      </c>
      <c r="G3" s="17" t="s">
        <v>3</v>
      </c>
      <c r="H3" s="97">
        <v>0</v>
      </c>
      <c r="I3" s="20">
        <f>(F3*H3)</f>
        <v>0</v>
      </c>
    </row>
    <row r="4" spans="1:9" ht="15.75" x14ac:dyDescent="0.25">
      <c r="A4" s="17" t="s">
        <v>8</v>
      </c>
      <c r="B4" s="18" t="s">
        <v>21</v>
      </c>
      <c r="C4" s="18" t="s">
        <v>49</v>
      </c>
      <c r="D4" s="18"/>
      <c r="E4" s="18" t="s">
        <v>14</v>
      </c>
      <c r="F4" s="19">
        <v>300</v>
      </c>
      <c r="G4" s="17" t="s">
        <v>3</v>
      </c>
      <c r="H4" s="97">
        <v>0</v>
      </c>
      <c r="I4" s="20">
        <f>(F4*H4)</f>
        <v>0</v>
      </c>
    </row>
    <row r="5" spans="1:9" ht="15.75" x14ac:dyDescent="0.25">
      <c r="A5" s="17" t="s">
        <v>9</v>
      </c>
      <c r="B5" s="18" t="s">
        <v>21</v>
      </c>
      <c r="C5" s="18" t="s">
        <v>49</v>
      </c>
      <c r="D5" s="18"/>
      <c r="E5" s="18" t="s">
        <v>14</v>
      </c>
      <c r="F5" s="19">
        <v>300</v>
      </c>
      <c r="G5" s="17" t="s">
        <v>3</v>
      </c>
      <c r="H5" s="97">
        <v>0</v>
      </c>
      <c r="I5" s="20">
        <f t="shared" ref="I5:I22" si="0">(F5*H5)</f>
        <v>0</v>
      </c>
    </row>
    <row r="6" spans="1:9" ht="15.75" x14ac:dyDescent="0.25">
      <c r="A6" s="17" t="s">
        <v>6</v>
      </c>
      <c r="B6" s="18" t="s">
        <v>21</v>
      </c>
      <c r="C6" s="18" t="s">
        <v>49</v>
      </c>
      <c r="D6" s="18"/>
      <c r="E6" s="18" t="s">
        <v>14</v>
      </c>
      <c r="F6" s="19">
        <v>300</v>
      </c>
      <c r="G6" s="17" t="s">
        <v>3</v>
      </c>
      <c r="H6" s="97">
        <v>0</v>
      </c>
      <c r="I6" s="20">
        <f t="shared" ref="I6" si="1">(F6*H6)</f>
        <v>0</v>
      </c>
    </row>
    <row r="7" spans="1:9" ht="15.75" x14ac:dyDescent="0.25">
      <c r="A7" s="17" t="s">
        <v>47</v>
      </c>
      <c r="B7" s="18" t="s">
        <v>21</v>
      </c>
      <c r="C7" s="18" t="s">
        <v>49</v>
      </c>
      <c r="D7" s="18"/>
      <c r="E7" s="18" t="s">
        <v>14</v>
      </c>
      <c r="F7" s="19">
        <v>300</v>
      </c>
      <c r="G7" s="17" t="s">
        <v>3</v>
      </c>
      <c r="H7" s="97">
        <v>0</v>
      </c>
      <c r="I7" s="20">
        <f t="shared" si="0"/>
        <v>0</v>
      </c>
    </row>
    <row r="8" spans="1:9" ht="15.75" x14ac:dyDescent="0.25">
      <c r="A8" s="21" t="s">
        <v>5</v>
      </c>
      <c r="B8" s="22" t="s">
        <v>36</v>
      </c>
      <c r="C8" s="22" t="s">
        <v>49</v>
      </c>
      <c r="D8" s="22"/>
      <c r="E8" s="22" t="s">
        <v>14</v>
      </c>
      <c r="F8" s="23">
        <v>300</v>
      </c>
      <c r="G8" s="21" t="s">
        <v>3</v>
      </c>
      <c r="H8" s="98">
        <v>0</v>
      </c>
      <c r="I8" s="24">
        <f t="shared" ref="I8" si="2">(F8*H8)</f>
        <v>0</v>
      </c>
    </row>
    <row r="9" spans="1:9" ht="15.75" x14ac:dyDescent="0.25">
      <c r="A9" s="21" t="s">
        <v>8</v>
      </c>
      <c r="B9" s="22" t="s">
        <v>36</v>
      </c>
      <c r="C9" s="22" t="s">
        <v>49</v>
      </c>
      <c r="D9" s="22"/>
      <c r="E9" s="22" t="s">
        <v>14</v>
      </c>
      <c r="F9" s="23">
        <v>300</v>
      </c>
      <c r="G9" s="21" t="s">
        <v>3</v>
      </c>
      <c r="H9" s="98">
        <v>0</v>
      </c>
      <c r="I9" s="24">
        <f t="shared" si="0"/>
        <v>0</v>
      </c>
    </row>
    <row r="10" spans="1:9" ht="15.75" x14ac:dyDescent="0.25">
      <c r="A10" s="21" t="s">
        <v>9</v>
      </c>
      <c r="B10" s="22" t="s">
        <v>36</v>
      </c>
      <c r="C10" s="22" t="s">
        <v>49</v>
      </c>
      <c r="D10" s="22"/>
      <c r="E10" s="22" t="s">
        <v>14</v>
      </c>
      <c r="F10" s="23">
        <v>300</v>
      </c>
      <c r="G10" s="21" t="s">
        <v>3</v>
      </c>
      <c r="H10" s="98">
        <v>0</v>
      </c>
      <c r="I10" s="24">
        <f t="shared" si="0"/>
        <v>0</v>
      </c>
    </row>
    <row r="11" spans="1:9" ht="15.75" x14ac:dyDescent="0.25">
      <c r="A11" s="21" t="s">
        <v>6</v>
      </c>
      <c r="B11" s="22" t="s">
        <v>36</v>
      </c>
      <c r="C11" s="22" t="s">
        <v>49</v>
      </c>
      <c r="D11" s="22"/>
      <c r="E11" s="22" t="s">
        <v>14</v>
      </c>
      <c r="F11" s="23">
        <v>300</v>
      </c>
      <c r="G11" s="21" t="s">
        <v>3</v>
      </c>
      <c r="H11" s="98">
        <v>0</v>
      </c>
      <c r="I11" s="24">
        <f t="shared" ref="I11" si="3">(F11*H11)</f>
        <v>0</v>
      </c>
    </row>
    <row r="12" spans="1:9" ht="15.75" x14ac:dyDescent="0.25">
      <c r="A12" s="21" t="s">
        <v>47</v>
      </c>
      <c r="B12" s="22" t="s">
        <v>36</v>
      </c>
      <c r="C12" s="22" t="s">
        <v>49</v>
      </c>
      <c r="D12" s="22"/>
      <c r="E12" s="22" t="s">
        <v>14</v>
      </c>
      <c r="F12" s="23">
        <v>300</v>
      </c>
      <c r="G12" s="21" t="s">
        <v>3</v>
      </c>
      <c r="H12" s="98">
        <v>0</v>
      </c>
      <c r="I12" s="24">
        <f t="shared" si="0"/>
        <v>0</v>
      </c>
    </row>
    <row r="13" spans="1:9" ht="15.75" x14ac:dyDescent="0.25">
      <c r="A13" s="50" t="s">
        <v>5</v>
      </c>
      <c r="B13" s="51" t="s">
        <v>37</v>
      </c>
      <c r="C13" s="51" t="s">
        <v>49</v>
      </c>
      <c r="D13" s="51"/>
      <c r="E13" s="51" t="s">
        <v>14</v>
      </c>
      <c r="F13" s="52">
        <v>300</v>
      </c>
      <c r="G13" s="50" t="s">
        <v>3</v>
      </c>
      <c r="H13" s="99">
        <v>0</v>
      </c>
      <c r="I13" s="53">
        <f t="shared" ref="I13:I14" si="4">(F13*H13)</f>
        <v>0</v>
      </c>
    </row>
    <row r="14" spans="1:9" ht="15.75" x14ac:dyDescent="0.25">
      <c r="A14" s="50" t="s">
        <v>8</v>
      </c>
      <c r="B14" s="51" t="s">
        <v>37</v>
      </c>
      <c r="C14" s="51" t="s">
        <v>49</v>
      </c>
      <c r="D14" s="51"/>
      <c r="E14" s="51" t="s">
        <v>14</v>
      </c>
      <c r="F14" s="52">
        <v>300</v>
      </c>
      <c r="G14" s="50" t="s">
        <v>3</v>
      </c>
      <c r="H14" s="99">
        <v>0</v>
      </c>
      <c r="I14" s="53">
        <f t="shared" si="4"/>
        <v>0</v>
      </c>
    </row>
    <row r="15" spans="1:9" ht="15.75" x14ac:dyDescent="0.25">
      <c r="A15" s="50" t="s">
        <v>9</v>
      </c>
      <c r="B15" s="51" t="s">
        <v>37</v>
      </c>
      <c r="C15" s="51" t="s">
        <v>49</v>
      </c>
      <c r="D15" s="51"/>
      <c r="E15" s="51" t="s">
        <v>14</v>
      </c>
      <c r="F15" s="52">
        <v>300</v>
      </c>
      <c r="G15" s="50" t="s">
        <v>3</v>
      </c>
      <c r="H15" s="99">
        <v>0</v>
      </c>
      <c r="I15" s="53">
        <f t="shared" si="0"/>
        <v>0</v>
      </c>
    </row>
    <row r="16" spans="1:9" ht="15.75" x14ac:dyDescent="0.25">
      <c r="A16" s="50" t="s">
        <v>6</v>
      </c>
      <c r="B16" s="51" t="s">
        <v>37</v>
      </c>
      <c r="C16" s="51" t="s">
        <v>49</v>
      </c>
      <c r="D16" s="51"/>
      <c r="E16" s="51" t="s">
        <v>14</v>
      </c>
      <c r="F16" s="52">
        <v>300</v>
      </c>
      <c r="G16" s="50" t="s">
        <v>3</v>
      </c>
      <c r="H16" s="99">
        <v>0</v>
      </c>
      <c r="I16" s="53">
        <f t="shared" ref="I16" si="5">(F16*H16)</f>
        <v>0</v>
      </c>
    </row>
    <row r="17" spans="1:9" ht="15.75" x14ac:dyDescent="0.25">
      <c r="A17" s="50" t="s">
        <v>47</v>
      </c>
      <c r="B17" s="51" t="s">
        <v>37</v>
      </c>
      <c r="C17" s="51" t="s">
        <v>49</v>
      </c>
      <c r="D17" s="51"/>
      <c r="E17" s="51" t="s">
        <v>14</v>
      </c>
      <c r="F17" s="52">
        <v>300</v>
      </c>
      <c r="G17" s="50" t="s">
        <v>3</v>
      </c>
      <c r="H17" s="99">
        <v>0</v>
      </c>
      <c r="I17" s="53">
        <f t="shared" si="0"/>
        <v>0</v>
      </c>
    </row>
    <row r="18" spans="1:9" ht="15.75" x14ac:dyDescent="0.25">
      <c r="A18" s="28" t="s">
        <v>5</v>
      </c>
      <c r="B18" s="29" t="s">
        <v>38</v>
      </c>
      <c r="C18" s="29" t="s">
        <v>49</v>
      </c>
      <c r="D18" s="29"/>
      <c r="E18" s="29" t="s">
        <v>14</v>
      </c>
      <c r="F18" s="30">
        <v>300</v>
      </c>
      <c r="G18" s="28" t="s">
        <v>3</v>
      </c>
      <c r="H18" s="100">
        <v>0</v>
      </c>
      <c r="I18" s="31">
        <f t="shared" si="0"/>
        <v>0</v>
      </c>
    </row>
    <row r="19" spans="1:9" ht="15.75" x14ac:dyDescent="0.25">
      <c r="A19" s="28" t="s">
        <v>8</v>
      </c>
      <c r="B19" s="29" t="s">
        <v>38</v>
      </c>
      <c r="C19" s="29" t="s">
        <v>49</v>
      </c>
      <c r="D19" s="29"/>
      <c r="E19" s="29" t="s">
        <v>14</v>
      </c>
      <c r="F19" s="30">
        <v>300</v>
      </c>
      <c r="G19" s="28" t="s">
        <v>3</v>
      </c>
      <c r="H19" s="100">
        <v>0</v>
      </c>
      <c r="I19" s="31">
        <f t="shared" si="0"/>
        <v>0</v>
      </c>
    </row>
    <row r="20" spans="1:9" ht="15.75" x14ac:dyDescent="0.25">
      <c r="A20" s="28" t="s">
        <v>9</v>
      </c>
      <c r="B20" s="29" t="s">
        <v>38</v>
      </c>
      <c r="C20" s="29" t="s">
        <v>49</v>
      </c>
      <c r="D20" s="29"/>
      <c r="E20" s="29" t="s">
        <v>14</v>
      </c>
      <c r="F20" s="30">
        <v>300</v>
      </c>
      <c r="G20" s="28" t="s">
        <v>3</v>
      </c>
      <c r="H20" s="100">
        <v>0</v>
      </c>
      <c r="I20" s="31">
        <f t="shared" si="0"/>
        <v>0</v>
      </c>
    </row>
    <row r="21" spans="1:9" ht="15.75" x14ac:dyDescent="0.25">
      <c r="A21" s="28" t="s">
        <v>6</v>
      </c>
      <c r="B21" s="29" t="s">
        <v>38</v>
      </c>
      <c r="C21" s="29" t="s">
        <v>49</v>
      </c>
      <c r="D21" s="29"/>
      <c r="E21" s="29" t="s">
        <v>14</v>
      </c>
      <c r="F21" s="30">
        <v>300</v>
      </c>
      <c r="G21" s="28" t="s">
        <v>3</v>
      </c>
      <c r="H21" s="100">
        <v>0</v>
      </c>
      <c r="I21" s="31">
        <f t="shared" ref="I21" si="6">(F21*H21)</f>
        <v>0</v>
      </c>
    </row>
    <row r="22" spans="1:9" ht="15.75" x14ac:dyDescent="0.25">
      <c r="A22" s="28" t="s">
        <v>47</v>
      </c>
      <c r="B22" s="29" t="s">
        <v>38</v>
      </c>
      <c r="C22" s="29" t="s">
        <v>49</v>
      </c>
      <c r="D22" s="29"/>
      <c r="E22" s="29" t="s">
        <v>14</v>
      </c>
      <c r="F22" s="30">
        <v>300</v>
      </c>
      <c r="G22" s="28" t="s">
        <v>3</v>
      </c>
      <c r="H22" s="100">
        <v>0</v>
      </c>
      <c r="I22" s="31">
        <f t="shared" si="0"/>
        <v>0</v>
      </c>
    </row>
    <row r="23" spans="1:9" ht="15.75" x14ac:dyDescent="0.25">
      <c r="A23" s="17" t="s">
        <v>5</v>
      </c>
      <c r="B23" s="18" t="s">
        <v>22</v>
      </c>
      <c r="C23" s="18" t="s">
        <v>49</v>
      </c>
      <c r="D23" s="18"/>
      <c r="E23" s="18" t="s">
        <v>14</v>
      </c>
      <c r="F23" s="58">
        <v>300</v>
      </c>
      <c r="G23" s="17" t="s">
        <v>3</v>
      </c>
      <c r="H23" s="101">
        <v>0</v>
      </c>
      <c r="I23" s="20">
        <f t="shared" ref="I23:I31" si="7">(F23*H23)</f>
        <v>0</v>
      </c>
    </row>
    <row r="24" spans="1:9" ht="15.75" x14ac:dyDescent="0.25">
      <c r="A24" s="17" t="s">
        <v>8</v>
      </c>
      <c r="B24" s="18" t="s">
        <v>22</v>
      </c>
      <c r="C24" s="18" t="s">
        <v>49</v>
      </c>
      <c r="D24" s="18"/>
      <c r="E24" s="18" t="s">
        <v>14</v>
      </c>
      <c r="F24" s="58">
        <v>300</v>
      </c>
      <c r="G24" s="17" t="s">
        <v>3</v>
      </c>
      <c r="H24" s="101">
        <v>0</v>
      </c>
      <c r="I24" s="20">
        <f t="shared" si="7"/>
        <v>0</v>
      </c>
    </row>
    <row r="25" spans="1:9" ht="15.75" x14ac:dyDescent="0.25">
      <c r="A25" s="17" t="s">
        <v>9</v>
      </c>
      <c r="B25" s="18" t="s">
        <v>22</v>
      </c>
      <c r="C25" s="18" t="s">
        <v>49</v>
      </c>
      <c r="D25" s="18"/>
      <c r="E25" s="18" t="s">
        <v>14</v>
      </c>
      <c r="F25" s="58">
        <v>300</v>
      </c>
      <c r="G25" s="17" t="s">
        <v>3</v>
      </c>
      <c r="H25" s="101">
        <v>0</v>
      </c>
      <c r="I25" s="20">
        <f t="shared" si="7"/>
        <v>0</v>
      </c>
    </row>
    <row r="26" spans="1:9" ht="15.75" x14ac:dyDescent="0.25">
      <c r="A26" s="17" t="s">
        <v>6</v>
      </c>
      <c r="B26" s="18" t="s">
        <v>22</v>
      </c>
      <c r="C26" s="18" t="s">
        <v>49</v>
      </c>
      <c r="D26" s="18"/>
      <c r="E26" s="18" t="s">
        <v>14</v>
      </c>
      <c r="F26" s="58">
        <v>300</v>
      </c>
      <c r="G26" s="17" t="s">
        <v>3</v>
      </c>
      <c r="H26" s="101">
        <v>0</v>
      </c>
      <c r="I26" s="20">
        <f t="shared" ref="I26" si="8">(F26*H26)</f>
        <v>0</v>
      </c>
    </row>
    <row r="27" spans="1:9" ht="15.75" x14ac:dyDescent="0.25">
      <c r="A27" s="17" t="s">
        <v>47</v>
      </c>
      <c r="B27" s="18" t="s">
        <v>22</v>
      </c>
      <c r="C27" s="18" t="s">
        <v>49</v>
      </c>
      <c r="D27" s="18"/>
      <c r="E27" s="18" t="s">
        <v>14</v>
      </c>
      <c r="F27" s="58">
        <v>300</v>
      </c>
      <c r="G27" s="17" t="s">
        <v>3</v>
      </c>
      <c r="H27" s="101">
        <v>0</v>
      </c>
      <c r="I27" s="20">
        <f t="shared" si="7"/>
        <v>0</v>
      </c>
    </row>
    <row r="28" spans="1:9" ht="15.75" x14ac:dyDescent="0.25">
      <c r="A28" s="21" t="s">
        <v>5</v>
      </c>
      <c r="B28" s="22" t="s">
        <v>23</v>
      </c>
      <c r="C28" s="22" t="s">
        <v>49</v>
      </c>
      <c r="D28" s="22"/>
      <c r="E28" s="22" t="s">
        <v>14</v>
      </c>
      <c r="F28" s="23">
        <v>300</v>
      </c>
      <c r="G28" s="21" t="s">
        <v>3</v>
      </c>
      <c r="H28" s="98">
        <v>0</v>
      </c>
      <c r="I28" s="24">
        <f t="shared" si="7"/>
        <v>0</v>
      </c>
    </row>
    <row r="29" spans="1:9" ht="15.75" x14ac:dyDescent="0.25">
      <c r="A29" s="21" t="s">
        <v>8</v>
      </c>
      <c r="B29" s="22" t="s">
        <v>23</v>
      </c>
      <c r="C29" s="22" t="s">
        <v>49</v>
      </c>
      <c r="D29" s="22"/>
      <c r="E29" s="22" t="s">
        <v>14</v>
      </c>
      <c r="F29" s="23">
        <v>300</v>
      </c>
      <c r="G29" s="21" t="s">
        <v>3</v>
      </c>
      <c r="H29" s="98">
        <v>0</v>
      </c>
      <c r="I29" s="24">
        <f t="shared" si="7"/>
        <v>0</v>
      </c>
    </row>
    <row r="30" spans="1:9" ht="15.75" x14ac:dyDescent="0.25">
      <c r="A30" s="21" t="s">
        <v>9</v>
      </c>
      <c r="B30" s="22" t="s">
        <v>23</v>
      </c>
      <c r="C30" s="22" t="s">
        <v>49</v>
      </c>
      <c r="D30" s="22"/>
      <c r="E30" s="22" t="s">
        <v>14</v>
      </c>
      <c r="F30" s="23">
        <v>300</v>
      </c>
      <c r="G30" s="21" t="s">
        <v>3</v>
      </c>
      <c r="H30" s="98">
        <v>0</v>
      </c>
      <c r="I30" s="24">
        <f t="shared" si="7"/>
        <v>0</v>
      </c>
    </row>
    <row r="31" spans="1:9" ht="15.75" x14ac:dyDescent="0.25">
      <c r="A31" s="21" t="s">
        <v>6</v>
      </c>
      <c r="B31" s="22" t="s">
        <v>23</v>
      </c>
      <c r="C31" s="22" t="s">
        <v>49</v>
      </c>
      <c r="D31" s="22"/>
      <c r="E31" s="22" t="s">
        <v>14</v>
      </c>
      <c r="F31" s="23">
        <v>300</v>
      </c>
      <c r="G31" s="21" t="s">
        <v>3</v>
      </c>
      <c r="H31" s="98">
        <v>0</v>
      </c>
      <c r="I31" s="24">
        <f t="shared" si="7"/>
        <v>0</v>
      </c>
    </row>
    <row r="32" spans="1:9" ht="15.75" x14ac:dyDescent="0.25">
      <c r="A32" s="21" t="s">
        <v>47</v>
      </c>
      <c r="B32" s="22" t="s">
        <v>23</v>
      </c>
      <c r="C32" s="22" t="s">
        <v>49</v>
      </c>
      <c r="D32" s="22"/>
      <c r="E32" s="22" t="s">
        <v>14</v>
      </c>
      <c r="F32" s="23">
        <v>300</v>
      </c>
      <c r="G32" s="21" t="s">
        <v>3</v>
      </c>
      <c r="H32" s="98">
        <v>0</v>
      </c>
      <c r="I32" s="24">
        <f t="shared" ref="I32:I42" si="9">(F32*H32)</f>
        <v>0</v>
      </c>
    </row>
    <row r="33" spans="1:9" ht="15.75" x14ac:dyDescent="0.25">
      <c r="A33" s="50" t="s">
        <v>5</v>
      </c>
      <c r="B33" s="51" t="s">
        <v>24</v>
      </c>
      <c r="C33" s="51" t="s">
        <v>49</v>
      </c>
      <c r="D33" s="51"/>
      <c r="E33" s="51" t="s">
        <v>14</v>
      </c>
      <c r="F33" s="52">
        <v>300</v>
      </c>
      <c r="G33" s="50" t="s">
        <v>3</v>
      </c>
      <c r="H33" s="99">
        <v>0</v>
      </c>
      <c r="I33" s="53">
        <f t="shared" si="9"/>
        <v>0</v>
      </c>
    </row>
    <row r="34" spans="1:9" ht="15.75" x14ac:dyDescent="0.25">
      <c r="A34" s="50" t="s">
        <v>8</v>
      </c>
      <c r="B34" s="51" t="s">
        <v>24</v>
      </c>
      <c r="C34" s="51" t="s">
        <v>49</v>
      </c>
      <c r="D34" s="51"/>
      <c r="E34" s="51" t="s">
        <v>14</v>
      </c>
      <c r="F34" s="52">
        <v>300</v>
      </c>
      <c r="G34" s="50" t="s">
        <v>3</v>
      </c>
      <c r="H34" s="99">
        <v>0</v>
      </c>
      <c r="I34" s="53">
        <f t="shared" si="9"/>
        <v>0</v>
      </c>
    </row>
    <row r="35" spans="1:9" ht="15.75" x14ac:dyDescent="0.25">
      <c r="A35" s="50" t="s">
        <v>9</v>
      </c>
      <c r="B35" s="51" t="s">
        <v>24</v>
      </c>
      <c r="C35" s="51" t="s">
        <v>49</v>
      </c>
      <c r="D35" s="51"/>
      <c r="E35" s="51" t="s">
        <v>14</v>
      </c>
      <c r="F35" s="52">
        <v>300</v>
      </c>
      <c r="G35" s="50" t="s">
        <v>3</v>
      </c>
      <c r="H35" s="99">
        <v>0</v>
      </c>
      <c r="I35" s="53">
        <f t="shared" si="9"/>
        <v>0</v>
      </c>
    </row>
    <row r="36" spans="1:9" ht="15.75" x14ac:dyDescent="0.25">
      <c r="A36" s="50" t="s">
        <v>6</v>
      </c>
      <c r="B36" s="51" t="s">
        <v>24</v>
      </c>
      <c r="C36" s="51" t="s">
        <v>49</v>
      </c>
      <c r="D36" s="51"/>
      <c r="E36" s="51" t="s">
        <v>14</v>
      </c>
      <c r="F36" s="52">
        <v>300</v>
      </c>
      <c r="G36" s="50" t="s">
        <v>3</v>
      </c>
      <c r="H36" s="99">
        <v>0</v>
      </c>
      <c r="I36" s="53">
        <f t="shared" ref="I36" si="10">(F36*H36)</f>
        <v>0</v>
      </c>
    </row>
    <row r="37" spans="1:9" ht="15.75" x14ac:dyDescent="0.25">
      <c r="A37" s="50" t="s">
        <v>47</v>
      </c>
      <c r="B37" s="51" t="s">
        <v>24</v>
      </c>
      <c r="C37" s="51" t="s">
        <v>49</v>
      </c>
      <c r="D37" s="51"/>
      <c r="E37" s="51" t="s">
        <v>14</v>
      </c>
      <c r="F37" s="52">
        <v>300</v>
      </c>
      <c r="G37" s="50" t="s">
        <v>3</v>
      </c>
      <c r="H37" s="99">
        <v>0</v>
      </c>
      <c r="I37" s="53">
        <f t="shared" si="9"/>
        <v>0</v>
      </c>
    </row>
    <row r="38" spans="1:9" ht="15.75" x14ac:dyDescent="0.25">
      <c r="A38" s="28" t="s">
        <v>25</v>
      </c>
      <c r="B38" s="29" t="s">
        <v>26</v>
      </c>
      <c r="C38" s="29" t="s">
        <v>49</v>
      </c>
      <c r="D38" s="29"/>
      <c r="E38" s="29" t="s">
        <v>14</v>
      </c>
      <c r="F38" s="30">
        <v>300</v>
      </c>
      <c r="G38" s="28" t="s">
        <v>3</v>
      </c>
      <c r="H38" s="100">
        <v>0</v>
      </c>
      <c r="I38" s="31">
        <f t="shared" si="9"/>
        <v>0</v>
      </c>
    </row>
    <row r="39" spans="1:9" ht="15.75" x14ac:dyDescent="0.25">
      <c r="A39" s="28" t="s">
        <v>8</v>
      </c>
      <c r="B39" s="29" t="s">
        <v>26</v>
      </c>
      <c r="C39" s="29" t="s">
        <v>49</v>
      </c>
      <c r="D39" s="29"/>
      <c r="E39" s="29" t="s">
        <v>14</v>
      </c>
      <c r="F39" s="30">
        <v>300</v>
      </c>
      <c r="G39" s="28" t="s">
        <v>3</v>
      </c>
      <c r="H39" s="100">
        <v>0</v>
      </c>
      <c r="I39" s="31">
        <f t="shared" si="9"/>
        <v>0</v>
      </c>
    </row>
    <row r="40" spans="1:9" ht="15.75" x14ac:dyDescent="0.25">
      <c r="A40" s="28" t="s">
        <v>9</v>
      </c>
      <c r="B40" s="29" t="s">
        <v>26</v>
      </c>
      <c r="C40" s="29" t="s">
        <v>49</v>
      </c>
      <c r="D40" s="29"/>
      <c r="E40" s="29" t="s">
        <v>14</v>
      </c>
      <c r="F40" s="30">
        <v>300</v>
      </c>
      <c r="G40" s="28" t="s">
        <v>3</v>
      </c>
      <c r="H40" s="100">
        <v>0</v>
      </c>
      <c r="I40" s="31">
        <f t="shared" si="9"/>
        <v>0</v>
      </c>
    </row>
    <row r="41" spans="1:9" ht="15.75" x14ac:dyDescent="0.25">
      <c r="A41" s="28" t="s">
        <v>6</v>
      </c>
      <c r="B41" s="29" t="s">
        <v>26</v>
      </c>
      <c r="C41" s="29" t="s">
        <v>49</v>
      </c>
      <c r="D41" s="29"/>
      <c r="E41" s="29" t="s">
        <v>14</v>
      </c>
      <c r="F41" s="30">
        <v>300</v>
      </c>
      <c r="G41" s="28" t="s">
        <v>3</v>
      </c>
      <c r="H41" s="100">
        <v>0</v>
      </c>
      <c r="I41" s="31">
        <f t="shared" ref="I41" si="11">(F41*H41)</f>
        <v>0</v>
      </c>
    </row>
    <row r="42" spans="1:9" ht="15.75" x14ac:dyDescent="0.25">
      <c r="A42" s="28" t="s">
        <v>47</v>
      </c>
      <c r="B42" s="29" t="s">
        <v>26</v>
      </c>
      <c r="C42" s="29" t="s">
        <v>49</v>
      </c>
      <c r="D42" s="29"/>
      <c r="E42" s="29" t="s">
        <v>14</v>
      </c>
      <c r="F42" s="30">
        <v>300</v>
      </c>
      <c r="G42" s="28" t="s">
        <v>3</v>
      </c>
      <c r="H42" s="100">
        <v>0</v>
      </c>
      <c r="I42" s="31">
        <f t="shared" si="9"/>
        <v>0</v>
      </c>
    </row>
    <row r="43" spans="1:9" x14ac:dyDescent="0.25">
      <c r="E43" s="4" t="s">
        <v>11</v>
      </c>
      <c r="F43" s="26">
        <f>SUM(F3:F42)</f>
        <v>12000</v>
      </c>
      <c r="G43" s="25"/>
      <c r="H43" s="25"/>
      <c r="I43" s="96">
        <f>SUM(I3:I42)</f>
        <v>0</v>
      </c>
    </row>
    <row r="44" spans="1:9" ht="26.25" x14ac:dyDescent="0.4">
      <c r="G44" s="3"/>
    </row>
    <row r="45" spans="1:9" ht="26.25" x14ac:dyDescent="0.4">
      <c r="G45" s="3"/>
    </row>
    <row r="46" spans="1:9" ht="19.5" x14ac:dyDescent="0.3">
      <c r="B46" s="81"/>
      <c r="C46" s="37"/>
      <c r="D46" s="37"/>
    </row>
    <row r="59" spans="2:5" ht="32.25" x14ac:dyDescent="0.25">
      <c r="B59" s="7"/>
    </row>
    <row r="60" spans="2:5" x14ac:dyDescent="0.25">
      <c r="C60" s="116"/>
      <c r="D60" s="116"/>
      <c r="E60" s="116"/>
    </row>
    <row r="61" spans="2:5" ht="19.5" x14ac:dyDescent="0.3">
      <c r="B61" s="81"/>
    </row>
    <row r="67" spans="1:1" ht="15" customHeight="1" x14ac:dyDescent="0.25"/>
    <row r="79" spans="1:1" ht="26.25" x14ac:dyDescent="0.4">
      <c r="A79" s="3"/>
    </row>
    <row r="83" spans="7:7" ht="32.25" x14ac:dyDescent="0.25">
      <c r="G83" s="7"/>
    </row>
    <row r="88" spans="7:7" ht="32.25" x14ac:dyDescent="0.25">
      <c r="G88" s="7"/>
    </row>
  </sheetData>
  <autoFilter ref="A2:I2" xr:uid="{57D0386E-3827-4B69-8D38-6F03EC1C2561}"/>
  <mergeCells count="1">
    <mergeCell ref="C60:E60"/>
  </mergeCells>
  <pageMargins left="0.7" right="0.7" top="0.75" bottom="0.75" header="0.3" footer="0.3"/>
  <pageSetup scale="57" fitToHeight="0" orientation="landscape" r:id="rId1"/>
  <headerFooter>
    <oddHeader>&amp;F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0859-3DC2-49A6-A0B1-0E638CA4F6EC}">
  <sheetPr>
    <pageSetUpPr fitToPage="1"/>
  </sheetPr>
  <dimension ref="A1:H12"/>
  <sheetViews>
    <sheetView workbookViewId="0">
      <selection activeCell="D1" sqref="D1"/>
    </sheetView>
  </sheetViews>
  <sheetFormatPr defaultRowHeight="15" x14ac:dyDescent="0.25"/>
  <cols>
    <col min="1" max="1" width="10.7109375" customWidth="1"/>
    <col min="2" max="2" width="36" customWidth="1"/>
    <col min="3" max="4" width="52" customWidth="1"/>
    <col min="5" max="5" width="13.85546875" customWidth="1"/>
    <col min="7" max="7" width="19" customWidth="1"/>
    <col min="8" max="8" width="19.140625" customWidth="1"/>
  </cols>
  <sheetData>
    <row r="1" spans="1:8" ht="15.75" x14ac:dyDescent="0.25">
      <c r="A1" s="82" t="s">
        <v>7</v>
      </c>
      <c r="B1" s="82" t="s">
        <v>0</v>
      </c>
      <c r="C1" s="84" t="s">
        <v>34</v>
      </c>
      <c r="D1" s="118" t="s">
        <v>53</v>
      </c>
      <c r="E1" s="82" t="s">
        <v>1</v>
      </c>
      <c r="F1" s="83" t="s">
        <v>10</v>
      </c>
      <c r="G1" s="83" t="s">
        <v>4</v>
      </c>
      <c r="H1" s="83" t="s">
        <v>2</v>
      </c>
    </row>
    <row r="2" spans="1:8" x14ac:dyDescent="0.25">
      <c r="A2" s="93" t="s">
        <v>5</v>
      </c>
      <c r="B2" s="93" t="s">
        <v>35</v>
      </c>
      <c r="C2" s="93" t="s">
        <v>49</v>
      </c>
      <c r="D2" s="93"/>
      <c r="E2" s="94">
        <v>300</v>
      </c>
      <c r="F2" s="93" t="s">
        <v>3</v>
      </c>
      <c r="G2" s="102">
        <v>0</v>
      </c>
      <c r="H2" s="104">
        <v>0</v>
      </c>
    </row>
    <row r="3" spans="1:8" x14ac:dyDescent="0.25">
      <c r="A3" s="93" t="s">
        <v>8</v>
      </c>
      <c r="B3" s="93" t="s">
        <v>35</v>
      </c>
      <c r="C3" s="93" t="s">
        <v>49</v>
      </c>
      <c r="D3" s="93"/>
      <c r="E3" s="94">
        <v>300</v>
      </c>
      <c r="F3" s="93" t="s">
        <v>3</v>
      </c>
      <c r="G3" s="102">
        <v>0</v>
      </c>
      <c r="H3" s="104">
        <f>E3*G3</f>
        <v>0</v>
      </c>
    </row>
    <row r="4" spans="1:8" x14ac:dyDescent="0.25">
      <c r="A4" s="93" t="s">
        <v>9</v>
      </c>
      <c r="B4" s="93" t="s">
        <v>35</v>
      </c>
      <c r="C4" s="93" t="s">
        <v>49</v>
      </c>
      <c r="D4" s="93"/>
      <c r="E4" s="94">
        <v>300</v>
      </c>
      <c r="F4" s="93" t="s">
        <v>3</v>
      </c>
      <c r="G4" s="102">
        <v>0</v>
      </c>
      <c r="H4" s="104">
        <f t="shared" ref="H4:H6" si="0">E4*G4</f>
        <v>0</v>
      </c>
    </row>
    <row r="5" spans="1:8" x14ac:dyDescent="0.25">
      <c r="A5" s="93" t="s">
        <v>6</v>
      </c>
      <c r="B5" s="93" t="s">
        <v>35</v>
      </c>
      <c r="C5" s="93" t="s">
        <v>49</v>
      </c>
      <c r="D5" s="93"/>
      <c r="E5" s="94">
        <v>300</v>
      </c>
      <c r="F5" s="93" t="s">
        <v>3</v>
      </c>
      <c r="G5" s="102">
        <v>0</v>
      </c>
      <c r="H5" s="104">
        <f t="shared" ref="H5" si="1">E5*G5</f>
        <v>0</v>
      </c>
    </row>
    <row r="6" spans="1:8" x14ac:dyDescent="0.25">
      <c r="A6" s="93" t="s">
        <v>47</v>
      </c>
      <c r="B6" s="93" t="s">
        <v>35</v>
      </c>
      <c r="C6" s="93" t="s">
        <v>49</v>
      </c>
      <c r="D6" s="93"/>
      <c r="E6" s="94">
        <v>300</v>
      </c>
      <c r="F6" s="93" t="s">
        <v>3</v>
      </c>
      <c r="G6" s="102">
        <v>0</v>
      </c>
      <c r="H6" s="104">
        <f t="shared" si="0"/>
        <v>0</v>
      </c>
    </row>
    <row r="7" spans="1:8" x14ac:dyDescent="0.25">
      <c r="A7" s="91" t="s">
        <v>5</v>
      </c>
      <c r="B7" s="91" t="s">
        <v>39</v>
      </c>
      <c r="C7" s="91" t="s">
        <v>49</v>
      </c>
      <c r="D7" s="91"/>
      <c r="E7" s="92">
        <v>100</v>
      </c>
      <c r="F7" s="91" t="s">
        <v>3</v>
      </c>
      <c r="G7" s="103">
        <v>0</v>
      </c>
      <c r="H7" s="105">
        <v>0</v>
      </c>
    </row>
    <row r="8" spans="1:8" x14ac:dyDescent="0.25">
      <c r="A8" s="91" t="s">
        <v>8</v>
      </c>
      <c r="B8" s="91" t="s">
        <v>39</v>
      </c>
      <c r="C8" s="91" t="s">
        <v>49</v>
      </c>
      <c r="D8" s="91"/>
      <c r="E8" s="92">
        <v>100</v>
      </c>
      <c r="F8" s="91" t="s">
        <v>3</v>
      </c>
      <c r="G8" s="103">
        <v>0</v>
      </c>
      <c r="H8" s="105">
        <f>E8*G8</f>
        <v>0</v>
      </c>
    </row>
    <row r="9" spans="1:8" x14ac:dyDescent="0.25">
      <c r="A9" s="91" t="s">
        <v>9</v>
      </c>
      <c r="B9" s="91" t="s">
        <v>39</v>
      </c>
      <c r="C9" s="91" t="s">
        <v>49</v>
      </c>
      <c r="D9" s="91"/>
      <c r="E9" s="92">
        <v>100</v>
      </c>
      <c r="F9" s="91" t="s">
        <v>3</v>
      </c>
      <c r="G9" s="103">
        <v>0</v>
      </c>
      <c r="H9" s="105">
        <f t="shared" ref="H9:H11" si="2">E9*G9</f>
        <v>0</v>
      </c>
    </row>
    <row r="10" spans="1:8" x14ac:dyDescent="0.25">
      <c r="A10" s="91" t="s">
        <v>6</v>
      </c>
      <c r="B10" s="91" t="s">
        <v>39</v>
      </c>
      <c r="C10" s="91" t="s">
        <v>49</v>
      </c>
      <c r="D10" s="91"/>
      <c r="E10" s="92">
        <v>100</v>
      </c>
      <c r="F10" s="91" t="s">
        <v>3</v>
      </c>
      <c r="G10" s="103">
        <v>0</v>
      </c>
      <c r="H10" s="105">
        <f t="shared" ref="H10" si="3">E10*G10</f>
        <v>0</v>
      </c>
    </row>
    <row r="11" spans="1:8" x14ac:dyDescent="0.25">
      <c r="A11" s="91" t="s">
        <v>47</v>
      </c>
      <c r="B11" s="91" t="s">
        <v>39</v>
      </c>
      <c r="C11" s="91" t="s">
        <v>49</v>
      </c>
      <c r="D11" s="91"/>
      <c r="E11" s="92">
        <v>100</v>
      </c>
      <c r="F11" s="91" t="s">
        <v>3</v>
      </c>
      <c r="G11" s="103">
        <v>0</v>
      </c>
      <c r="H11" s="105">
        <f t="shared" si="2"/>
        <v>0</v>
      </c>
    </row>
    <row r="12" spans="1:8" x14ac:dyDescent="0.25">
      <c r="C12" s="4" t="s">
        <v>11</v>
      </c>
      <c r="D12" s="4"/>
      <c r="E12" s="26">
        <f>SUM(E2:E11)</f>
        <v>2000</v>
      </c>
      <c r="F12" s="25"/>
      <c r="G12" s="25"/>
      <c r="H12" s="96">
        <f>SUM(H2:H6)</f>
        <v>0</v>
      </c>
    </row>
  </sheetData>
  <pageMargins left="0.7" right="0.7" top="0.75" bottom="0.75" header="0.3" footer="0.3"/>
  <pageSetup scale="72" fitToHeight="0" orientation="landscape" r:id="rId1"/>
  <headerFooter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F033-598C-4111-9173-1BC9ECB7124E}">
  <sheetPr>
    <pageSetUpPr fitToPage="1"/>
  </sheetPr>
  <dimension ref="A1:J49"/>
  <sheetViews>
    <sheetView workbookViewId="0">
      <selection activeCell="E29" sqref="E29"/>
    </sheetView>
  </sheetViews>
  <sheetFormatPr defaultRowHeight="15" x14ac:dyDescent="0.25"/>
  <cols>
    <col min="1" max="1" width="13.7109375" customWidth="1"/>
    <col min="3" max="3" width="56" customWidth="1"/>
    <col min="4" max="5" width="45.85546875" customWidth="1"/>
    <col min="6" max="6" width="22.28515625" customWidth="1"/>
    <col min="7" max="7" width="9.7109375" bestFit="1" customWidth="1"/>
    <col min="9" max="9" width="13.85546875" customWidth="1"/>
    <col min="10" max="10" width="14.140625" customWidth="1"/>
  </cols>
  <sheetData>
    <row r="1" spans="1:10" ht="21" x14ac:dyDescent="0.35">
      <c r="A1" s="27" t="s">
        <v>51</v>
      </c>
      <c r="B1" s="8"/>
      <c r="C1" s="110"/>
      <c r="G1" s="95"/>
    </row>
    <row r="2" spans="1:10" ht="47.25" x14ac:dyDescent="0.25">
      <c r="A2" s="9" t="s">
        <v>7</v>
      </c>
      <c r="B2" s="10" t="s">
        <v>10</v>
      </c>
      <c r="C2" s="9" t="s">
        <v>0</v>
      </c>
      <c r="D2" s="11" t="s">
        <v>50</v>
      </c>
      <c r="E2" s="117" t="s">
        <v>53</v>
      </c>
      <c r="F2" s="11" t="s">
        <v>15</v>
      </c>
      <c r="G2" s="9" t="s">
        <v>1</v>
      </c>
      <c r="H2" s="10" t="s">
        <v>10</v>
      </c>
      <c r="I2" s="10" t="s">
        <v>4</v>
      </c>
      <c r="J2" s="10" t="s">
        <v>2</v>
      </c>
    </row>
    <row r="3" spans="1:10" ht="15.75" x14ac:dyDescent="0.25">
      <c r="A3" s="65" t="s">
        <v>5</v>
      </c>
      <c r="B3" s="65" t="s">
        <v>3</v>
      </c>
      <c r="C3" s="59" t="s">
        <v>40</v>
      </c>
      <c r="D3" s="90" t="s">
        <v>49</v>
      </c>
      <c r="E3" s="90"/>
      <c r="F3" s="59" t="s">
        <v>14</v>
      </c>
      <c r="G3" s="85">
        <v>300</v>
      </c>
      <c r="H3" s="65" t="s">
        <v>3</v>
      </c>
      <c r="I3" s="106">
        <v>0</v>
      </c>
      <c r="J3" s="60">
        <f>G3*I3</f>
        <v>0</v>
      </c>
    </row>
    <row r="4" spans="1:10" ht="15.75" x14ac:dyDescent="0.25">
      <c r="A4" s="65" t="s">
        <v>8</v>
      </c>
      <c r="B4" s="65" t="s">
        <v>3</v>
      </c>
      <c r="C4" s="59" t="s">
        <v>40</v>
      </c>
      <c r="D4" s="59" t="s">
        <v>49</v>
      </c>
      <c r="E4" s="59"/>
      <c r="F4" s="59" t="s">
        <v>14</v>
      </c>
      <c r="G4" s="85">
        <v>300</v>
      </c>
      <c r="H4" s="65" t="s">
        <v>3</v>
      </c>
      <c r="I4" s="106">
        <v>0</v>
      </c>
      <c r="J4" s="60">
        <f t="shared" ref="J4:J27" si="0">(G4*I4)</f>
        <v>0</v>
      </c>
    </row>
    <row r="5" spans="1:10" ht="15.75" x14ac:dyDescent="0.25">
      <c r="A5" s="65" t="s">
        <v>9</v>
      </c>
      <c r="B5" s="65" t="s">
        <v>3</v>
      </c>
      <c r="C5" s="59" t="s">
        <v>40</v>
      </c>
      <c r="D5" s="59" t="s">
        <v>49</v>
      </c>
      <c r="E5" s="59"/>
      <c r="F5" s="59" t="s">
        <v>14</v>
      </c>
      <c r="G5" s="85">
        <v>300</v>
      </c>
      <c r="H5" s="65" t="s">
        <v>3</v>
      </c>
      <c r="I5" s="106">
        <v>0</v>
      </c>
      <c r="J5" s="60">
        <f t="shared" si="0"/>
        <v>0</v>
      </c>
    </row>
    <row r="6" spans="1:10" ht="15.75" x14ac:dyDescent="0.25">
      <c r="A6" s="65" t="s">
        <v>6</v>
      </c>
      <c r="B6" s="65" t="s">
        <v>3</v>
      </c>
      <c r="C6" s="59" t="s">
        <v>40</v>
      </c>
      <c r="D6" s="59" t="s">
        <v>49</v>
      </c>
      <c r="E6" s="59"/>
      <c r="F6" s="59" t="s">
        <v>14</v>
      </c>
      <c r="G6" s="85">
        <v>300</v>
      </c>
      <c r="H6" s="65" t="s">
        <v>3</v>
      </c>
      <c r="I6" s="106">
        <v>0</v>
      </c>
      <c r="J6" s="60">
        <f t="shared" ref="J6" si="1">(G6*I6)</f>
        <v>0</v>
      </c>
    </row>
    <row r="7" spans="1:10" ht="15.75" x14ac:dyDescent="0.25">
      <c r="A7" s="65" t="s">
        <v>47</v>
      </c>
      <c r="B7" s="65" t="s">
        <v>3</v>
      </c>
      <c r="C7" s="59" t="s">
        <v>40</v>
      </c>
      <c r="D7" s="59" t="s">
        <v>49</v>
      </c>
      <c r="E7" s="59"/>
      <c r="F7" s="59" t="s">
        <v>14</v>
      </c>
      <c r="G7" s="85">
        <v>300</v>
      </c>
      <c r="H7" s="65" t="s">
        <v>3</v>
      </c>
      <c r="I7" s="106">
        <v>0</v>
      </c>
      <c r="J7" s="60">
        <f t="shared" si="0"/>
        <v>0</v>
      </c>
    </row>
    <row r="8" spans="1:10" ht="15.75" x14ac:dyDescent="0.25">
      <c r="A8" s="54" t="s">
        <v>5</v>
      </c>
      <c r="B8" s="54" t="s">
        <v>3</v>
      </c>
      <c r="C8" s="55" t="s">
        <v>41</v>
      </c>
      <c r="D8" s="55" t="s">
        <v>49</v>
      </c>
      <c r="E8" s="55"/>
      <c r="F8" s="55" t="s">
        <v>14</v>
      </c>
      <c r="G8" s="86">
        <v>300</v>
      </c>
      <c r="H8" s="54" t="s">
        <v>3</v>
      </c>
      <c r="I8" s="107">
        <v>0</v>
      </c>
      <c r="J8" s="57">
        <f t="shared" si="0"/>
        <v>0</v>
      </c>
    </row>
    <row r="9" spans="1:10" ht="15.75" x14ac:dyDescent="0.25">
      <c r="A9" s="54" t="s">
        <v>8</v>
      </c>
      <c r="B9" s="54" t="s">
        <v>3</v>
      </c>
      <c r="C9" s="55" t="s">
        <v>41</v>
      </c>
      <c r="D9" s="55" t="s">
        <v>49</v>
      </c>
      <c r="E9" s="55"/>
      <c r="F9" s="55" t="s">
        <v>14</v>
      </c>
      <c r="G9" s="86">
        <v>300</v>
      </c>
      <c r="H9" s="54" t="s">
        <v>3</v>
      </c>
      <c r="I9" s="107">
        <v>0</v>
      </c>
      <c r="J9" s="57">
        <f t="shared" si="0"/>
        <v>0</v>
      </c>
    </row>
    <row r="10" spans="1:10" ht="15.75" x14ac:dyDescent="0.25">
      <c r="A10" s="54" t="s">
        <v>9</v>
      </c>
      <c r="B10" s="54" t="s">
        <v>3</v>
      </c>
      <c r="C10" s="55" t="s">
        <v>41</v>
      </c>
      <c r="D10" s="55" t="s">
        <v>49</v>
      </c>
      <c r="E10" s="55"/>
      <c r="F10" s="55" t="s">
        <v>14</v>
      </c>
      <c r="G10" s="86">
        <v>300</v>
      </c>
      <c r="H10" s="54" t="s">
        <v>3</v>
      </c>
      <c r="I10" s="107">
        <v>0</v>
      </c>
      <c r="J10" s="57">
        <f t="shared" si="0"/>
        <v>0</v>
      </c>
    </row>
    <row r="11" spans="1:10" ht="15.75" x14ac:dyDescent="0.25">
      <c r="A11" s="54" t="s">
        <v>6</v>
      </c>
      <c r="B11" s="54" t="s">
        <v>3</v>
      </c>
      <c r="C11" s="55" t="s">
        <v>41</v>
      </c>
      <c r="D11" s="55" t="s">
        <v>49</v>
      </c>
      <c r="E11" s="55"/>
      <c r="F11" s="55" t="s">
        <v>14</v>
      </c>
      <c r="G11" s="86">
        <v>300</v>
      </c>
      <c r="H11" s="54" t="s">
        <v>3</v>
      </c>
      <c r="I11" s="107">
        <v>0</v>
      </c>
      <c r="J11" s="57">
        <f t="shared" ref="J11" si="2">(G11*I11)</f>
        <v>0</v>
      </c>
    </row>
    <row r="12" spans="1:10" ht="15.75" x14ac:dyDescent="0.25">
      <c r="A12" s="54" t="s">
        <v>47</v>
      </c>
      <c r="B12" s="54" t="s">
        <v>3</v>
      </c>
      <c r="C12" s="55" t="s">
        <v>41</v>
      </c>
      <c r="D12" s="55" t="s">
        <v>49</v>
      </c>
      <c r="E12" s="55"/>
      <c r="F12" s="55" t="s">
        <v>14</v>
      </c>
      <c r="G12" s="86">
        <v>300</v>
      </c>
      <c r="H12" s="54" t="s">
        <v>3</v>
      </c>
      <c r="I12" s="107">
        <v>0</v>
      </c>
      <c r="J12" s="57">
        <f t="shared" si="0"/>
        <v>0</v>
      </c>
    </row>
    <row r="13" spans="1:10" ht="15.75" x14ac:dyDescent="0.25">
      <c r="A13" s="50" t="s">
        <v>5</v>
      </c>
      <c r="B13" s="50" t="s">
        <v>3</v>
      </c>
      <c r="C13" s="51" t="s">
        <v>42</v>
      </c>
      <c r="D13" s="51" t="s">
        <v>49</v>
      </c>
      <c r="E13" s="51"/>
      <c r="F13" s="51" t="s">
        <v>14</v>
      </c>
      <c r="G13" s="87">
        <v>300</v>
      </c>
      <c r="H13" s="50" t="s">
        <v>3</v>
      </c>
      <c r="I13" s="99">
        <v>0</v>
      </c>
      <c r="J13" s="53">
        <f t="shared" si="0"/>
        <v>0</v>
      </c>
    </row>
    <row r="14" spans="1:10" ht="15.75" x14ac:dyDescent="0.25">
      <c r="A14" s="50" t="s">
        <v>8</v>
      </c>
      <c r="B14" s="50" t="s">
        <v>3</v>
      </c>
      <c r="C14" s="51" t="s">
        <v>42</v>
      </c>
      <c r="D14" s="51" t="s">
        <v>49</v>
      </c>
      <c r="E14" s="51"/>
      <c r="F14" s="51" t="s">
        <v>14</v>
      </c>
      <c r="G14" s="87">
        <v>300</v>
      </c>
      <c r="H14" s="50" t="s">
        <v>3</v>
      </c>
      <c r="I14" s="99">
        <v>0</v>
      </c>
      <c r="J14" s="53">
        <f t="shared" si="0"/>
        <v>0</v>
      </c>
    </row>
    <row r="15" spans="1:10" ht="15.75" x14ac:dyDescent="0.25">
      <c r="A15" s="50" t="s">
        <v>9</v>
      </c>
      <c r="B15" s="50" t="s">
        <v>3</v>
      </c>
      <c r="C15" s="51" t="s">
        <v>42</v>
      </c>
      <c r="D15" s="51" t="s">
        <v>49</v>
      </c>
      <c r="E15" s="51"/>
      <c r="F15" s="51" t="s">
        <v>14</v>
      </c>
      <c r="G15" s="87">
        <v>300</v>
      </c>
      <c r="H15" s="50" t="s">
        <v>3</v>
      </c>
      <c r="I15" s="99">
        <v>0</v>
      </c>
      <c r="J15" s="53">
        <f t="shared" si="0"/>
        <v>0</v>
      </c>
    </row>
    <row r="16" spans="1:10" ht="15.75" x14ac:dyDescent="0.25">
      <c r="A16" s="50" t="s">
        <v>6</v>
      </c>
      <c r="B16" s="50" t="s">
        <v>3</v>
      </c>
      <c r="C16" s="51" t="s">
        <v>42</v>
      </c>
      <c r="D16" s="51" t="s">
        <v>49</v>
      </c>
      <c r="E16" s="51"/>
      <c r="F16" s="51" t="s">
        <v>14</v>
      </c>
      <c r="G16" s="87">
        <v>300</v>
      </c>
      <c r="H16" s="50" t="s">
        <v>3</v>
      </c>
      <c r="I16" s="99">
        <v>0</v>
      </c>
      <c r="J16" s="53">
        <f t="shared" ref="J16" si="3">(G16*I16)</f>
        <v>0</v>
      </c>
    </row>
    <row r="17" spans="1:10" ht="15.75" x14ac:dyDescent="0.25">
      <c r="A17" s="50" t="s">
        <v>47</v>
      </c>
      <c r="B17" s="50" t="s">
        <v>3</v>
      </c>
      <c r="C17" s="51" t="s">
        <v>42</v>
      </c>
      <c r="D17" s="51" t="s">
        <v>49</v>
      </c>
      <c r="E17" s="51"/>
      <c r="F17" s="51" t="s">
        <v>14</v>
      </c>
      <c r="G17" s="87">
        <v>300</v>
      </c>
      <c r="H17" s="50" t="s">
        <v>3</v>
      </c>
      <c r="I17" s="99">
        <v>0</v>
      </c>
      <c r="J17" s="53">
        <f t="shared" si="0"/>
        <v>0</v>
      </c>
    </row>
    <row r="18" spans="1:10" ht="15.75" x14ac:dyDescent="0.25">
      <c r="A18" s="70" t="s">
        <v>5</v>
      </c>
      <c r="B18" s="70" t="s">
        <v>3</v>
      </c>
      <c r="C18" s="71" t="s">
        <v>43</v>
      </c>
      <c r="D18" s="71" t="s">
        <v>49</v>
      </c>
      <c r="E18" s="71"/>
      <c r="F18" s="71" t="s">
        <v>14</v>
      </c>
      <c r="G18" s="88">
        <v>300</v>
      </c>
      <c r="H18" s="70" t="s">
        <v>3</v>
      </c>
      <c r="I18" s="108">
        <v>0</v>
      </c>
      <c r="J18" s="74">
        <f t="shared" si="0"/>
        <v>0</v>
      </c>
    </row>
    <row r="19" spans="1:10" ht="15.75" x14ac:dyDescent="0.25">
      <c r="A19" s="70" t="s">
        <v>8</v>
      </c>
      <c r="B19" s="70" t="s">
        <v>3</v>
      </c>
      <c r="C19" s="71" t="s">
        <v>43</v>
      </c>
      <c r="D19" s="71" t="s">
        <v>49</v>
      </c>
      <c r="E19" s="71"/>
      <c r="F19" s="71" t="s">
        <v>14</v>
      </c>
      <c r="G19" s="88">
        <v>300</v>
      </c>
      <c r="H19" s="70" t="s">
        <v>3</v>
      </c>
      <c r="I19" s="108">
        <v>0</v>
      </c>
      <c r="J19" s="74">
        <f t="shared" si="0"/>
        <v>0</v>
      </c>
    </row>
    <row r="20" spans="1:10" ht="15.75" x14ac:dyDescent="0.25">
      <c r="A20" s="70" t="s">
        <v>9</v>
      </c>
      <c r="B20" s="70" t="s">
        <v>3</v>
      </c>
      <c r="C20" s="89" t="s">
        <v>43</v>
      </c>
      <c r="D20" s="89" t="s">
        <v>49</v>
      </c>
      <c r="E20" s="89"/>
      <c r="F20" s="71" t="s">
        <v>14</v>
      </c>
      <c r="G20" s="88">
        <v>300</v>
      </c>
      <c r="H20" s="70" t="s">
        <v>3</v>
      </c>
      <c r="I20" s="108">
        <v>0</v>
      </c>
      <c r="J20" s="74">
        <f t="shared" si="0"/>
        <v>0</v>
      </c>
    </row>
    <row r="21" spans="1:10" ht="15.75" x14ac:dyDescent="0.25">
      <c r="A21" s="70" t="s">
        <v>6</v>
      </c>
      <c r="B21" s="70" t="s">
        <v>3</v>
      </c>
      <c r="C21" s="71" t="s">
        <v>43</v>
      </c>
      <c r="D21" s="71" t="s">
        <v>49</v>
      </c>
      <c r="E21" s="71"/>
      <c r="F21" s="71" t="s">
        <v>14</v>
      </c>
      <c r="G21" s="88">
        <v>300</v>
      </c>
      <c r="H21" s="70" t="s">
        <v>3</v>
      </c>
      <c r="I21" s="108">
        <v>0</v>
      </c>
      <c r="J21" s="74">
        <f t="shared" ref="J21" si="4">(G21*I21)</f>
        <v>0</v>
      </c>
    </row>
    <row r="22" spans="1:10" ht="15.75" x14ac:dyDescent="0.25">
      <c r="A22" s="70" t="s">
        <v>47</v>
      </c>
      <c r="B22" s="70" t="s">
        <v>3</v>
      </c>
      <c r="C22" s="71" t="s">
        <v>43</v>
      </c>
      <c r="D22" s="71" t="s">
        <v>49</v>
      </c>
      <c r="E22" s="71"/>
      <c r="F22" s="71" t="s">
        <v>14</v>
      </c>
      <c r="G22" s="88">
        <v>300</v>
      </c>
      <c r="H22" s="70" t="s">
        <v>3</v>
      </c>
      <c r="I22" s="108">
        <v>0</v>
      </c>
      <c r="J22" s="74">
        <f t="shared" si="0"/>
        <v>0</v>
      </c>
    </row>
    <row r="23" spans="1:10" ht="15.75" x14ac:dyDescent="0.25">
      <c r="A23" s="43" t="s">
        <v>5</v>
      </c>
      <c r="B23" s="43" t="s">
        <v>3</v>
      </c>
      <c r="C23" s="49" t="s">
        <v>44</v>
      </c>
      <c r="D23" s="49" t="s">
        <v>49</v>
      </c>
      <c r="E23" s="49"/>
      <c r="F23" s="49" t="s">
        <v>14</v>
      </c>
      <c r="G23" s="44">
        <v>100</v>
      </c>
      <c r="H23" s="43" t="s">
        <v>3</v>
      </c>
      <c r="I23" s="109">
        <v>0</v>
      </c>
      <c r="J23" s="46">
        <f t="shared" si="0"/>
        <v>0</v>
      </c>
    </row>
    <row r="24" spans="1:10" ht="15.75" x14ac:dyDescent="0.25">
      <c r="A24" s="43" t="s">
        <v>8</v>
      </c>
      <c r="B24" s="43" t="s">
        <v>3</v>
      </c>
      <c r="C24" s="49" t="s">
        <v>44</v>
      </c>
      <c r="D24" s="49" t="s">
        <v>49</v>
      </c>
      <c r="E24" s="49"/>
      <c r="F24" s="49" t="s">
        <v>14</v>
      </c>
      <c r="G24" s="44">
        <v>100</v>
      </c>
      <c r="H24" s="43" t="s">
        <v>3</v>
      </c>
      <c r="I24" s="109">
        <v>0</v>
      </c>
      <c r="J24" s="46">
        <f t="shared" si="0"/>
        <v>0</v>
      </c>
    </row>
    <row r="25" spans="1:10" ht="15.75" x14ac:dyDescent="0.25">
      <c r="A25" s="43" t="s">
        <v>9</v>
      </c>
      <c r="B25" s="43" t="s">
        <v>3</v>
      </c>
      <c r="C25" s="49" t="s">
        <v>44</v>
      </c>
      <c r="D25" s="49" t="s">
        <v>49</v>
      </c>
      <c r="E25" s="49"/>
      <c r="F25" s="49" t="s">
        <v>14</v>
      </c>
      <c r="G25" s="44">
        <v>100</v>
      </c>
      <c r="H25" s="43" t="s">
        <v>3</v>
      </c>
      <c r="I25" s="109">
        <v>0</v>
      </c>
      <c r="J25" s="46">
        <f t="shared" si="0"/>
        <v>0</v>
      </c>
    </row>
    <row r="26" spans="1:10" ht="15.75" x14ac:dyDescent="0.25">
      <c r="A26" s="43" t="s">
        <v>6</v>
      </c>
      <c r="B26" s="43" t="s">
        <v>3</v>
      </c>
      <c r="C26" s="49" t="s">
        <v>44</v>
      </c>
      <c r="D26" s="49" t="s">
        <v>49</v>
      </c>
      <c r="E26" s="49"/>
      <c r="F26" s="49" t="s">
        <v>14</v>
      </c>
      <c r="G26" s="44">
        <v>100</v>
      </c>
      <c r="H26" s="43" t="s">
        <v>3</v>
      </c>
      <c r="I26" s="109">
        <v>0</v>
      </c>
      <c r="J26" s="46">
        <f t="shared" ref="J26" si="5">(G26*I26)</f>
        <v>0</v>
      </c>
    </row>
    <row r="27" spans="1:10" ht="15.75" x14ac:dyDescent="0.25">
      <c r="A27" s="43" t="s">
        <v>47</v>
      </c>
      <c r="B27" s="43" t="s">
        <v>3</v>
      </c>
      <c r="C27" s="49" t="s">
        <v>44</v>
      </c>
      <c r="D27" s="49" t="s">
        <v>49</v>
      </c>
      <c r="E27" s="49"/>
      <c r="F27" s="49" t="s">
        <v>14</v>
      </c>
      <c r="G27" s="44">
        <v>100</v>
      </c>
      <c r="H27" s="43" t="s">
        <v>3</v>
      </c>
      <c r="I27" s="109">
        <v>0</v>
      </c>
      <c r="J27" s="46">
        <f t="shared" si="0"/>
        <v>0</v>
      </c>
    </row>
    <row r="28" spans="1:10" x14ac:dyDescent="0.25">
      <c r="F28" s="4" t="s">
        <v>11</v>
      </c>
      <c r="G28" s="26">
        <f>SUM(G3:G27)</f>
        <v>6500</v>
      </c>
      <c r="H28" s="25"/>
      <c r="I28" s="25"/>
      <c r="J28" s="96">
        <f>SUM(J3:J27)</f>
        <v>0</v>
      </c>
    </row>
    <row r="32" spans="1:10" ht="26.25" x14ac:dyDescent="0.4">
      <c r="A32" s="3"/>
    </row>
    <row r="49" spans="1:1" ht="26.25" x14ac:dyDescent="0.4">
      <c r="A49" s="3"/>
    </row>
  </sheetData>
  <pageMargins left="0.7" right="0.7" top="0.75" bottom="0.75" header="0.3" footer="0.3"/>
  <pageSetup scale="63" fitToHeight="0" orientation="landscape" r:id="rId1"/>
  <headerFooter>
    <oddHeader>&amp;F</oddHeader>
    <oddFooter>Page &amp;P of &amp;N</oddFooter>
  </headerFooter>
</worksheet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ITEM SUMMARY</vt:lpstr>
      <vt:lpstr>CS TSHIRT</vt:lpstr>
      <vt:lpstr>FSA TSHIRT</vt:lpstr>
      <vt:lpstr>CARGO PANTS</vt:lpstr>
      <vt:lpstr>CS CHEF COATS</vt:lpstr>
      <vt:lpstr>'CARGO PANTS'!Print_Area</vt:lpstr>
      <vt:lpstr>'CS TSHIRT'!Print_Area</vt:lpstr>
      <vt:lpstr>'FSA TSHIRT'!Print_Area</vt:lpstr>
      <vt:lpstr>'ITEM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Salazar, Andrea  CS2 USN, CVN71</dc:creator>
  <cp:lastModifiedBy>Alcantara, Raul R CIV USN NAVSUP FLCSD (USA)</cp:lastModifiedBy>
  <cp:lastPrinted>2026-09-11T16:33:56Z</cp:lastPrinted>
  <dcterms:created xsi:type="dcterms:W3CDTF">2025-04-18T02:41:07Z</dcterms:created>
  <dcterms:modified xsi:type="dcterms:W3CDTF">2026-09-11T16:52:51Z</dcterms:modified>
</cp:coreProperties>
</file>