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C:\Users\Judith.Martin\Box\External GAOA Procurement Support\01. Jefferson GAOA\FY2026\Kellie Shaw (1)\1240LT26Q0094 GAOA Palisades Wastewater System Coronado NF 1171148\2. Solicitation\C. Solicitation\"/>
    </mc:Choice>
  </mc:AlternateContent>
  <xr:revisionPtr revIDLastSave="0" documentId="13_ncr:1_{2002732D-3479-45C3-9C65-667D21265165}" xr6:coauthVersionLast="47" xr6:coauthVersionMax="47" xr10:uidLastSave="{00000000-0000-0000-0000-000000000000}"/>
  <bookViews>
    <workbookView xWindow="-110" yWindow="-110" windowWidth="19420" windowHeight="10300" xr2:uid="{00000000-000D-0000-FFFF-FFFF00000000}"/>
  </bookViews>
  <sheets>
    <sheet name="Schedule of Items" sheetId="1" r:id="rId1"/>
  </sheets>
  <definedNames>
    <definedName name="_xlnm.Print_Area" localSheetId="0">'Schedule of Items'!$A$1:$H$47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27" i="1" l="1"/>
  <c r="H5" i="1"/>
  <c r="H6" i="1"/>
  <c r="H7" i="1"/>
  <c r="H8" i="1"/>
  <c r="H9" i="1"/>
  <c r="H10" i="1"/>
  <c r="H11" i="1"/>
  <c r="H12" i="1"/>
  <c r="H13" i="1"/>
  <c r="H14" i="1"/>
  <c r="H15" i="1"/>
  <c r="H16" i="1"/>
  <c r="H17" i="1"/>
  <c r="H18" i="1"/>
  <c r="H19" i="1"/>
  <c r="H20" i="1"/>
  <c r="H21" i="1"/>
  <c r="H22" i="1"/>
  <c r="H23" i="1"/>
  <c r="H24" i="1"/>
  <c r="H25" i="1"/>
  <c r="H4" i="1"/>
</calcChain>
</file>

<file path=xl/sharedStrings.xml><?xml version="1.0" encoding="utf-8"?>
<sst xmlns="http://schemas.openxmlformats.org/spreadsheetml/2006/main" count="131" uniqueCount="95">
  <si>
    <t xml:space="preserve">
SCHEDULE OF ITEMS
Palisades Lagoon Liner &amp; Effluent Sprinkler System Replacement
Santa Cantalina Ranger District
Coronado National Forest</t>
  </si>
  <si>
    <t>SCHEDULE OF ITEMS</t>
  </si>
  <si>
    <t>0001AA</t>
  </si>
  <si>
    <t>0001AB</t>
  </si>
  <si>
    <t>0001AC</t>
  </si>
  <si>
    <t>0001AD</t>
  </si>
  <si>
    <t>0001AE</t>
  </si>
  <si>
    <t>0001AF</t>
  </si>
  <si>
    <t>0001AG</t>
  </si>
  <si>
    <t>0001AH</t>
  </si>
  <si>
    <t>0001AI</t>
  </si>
  <si>
    <t>0001AJ</t>
  </si>
  <si>
    <t>0001AK</t>
  </si>
  <si>
    <t>0001AL</t>
  </si>
  <si>
    <t>0001AM</t>
  </si>
  <si>
    <t>0001AN</t>
  </si>
  <si>
    <t>0001AO</t>
  </si>
  <si>
    <t>0001AP</t>
  </si>
  <si>
    <t>0001AQ</t>
  </si>
  <si>
    <t>0001AR</t>
  </si>
  <si>
    <t>0001AS</t>
  </si>
  <si>
    <t>0001AT</t>
  </si>
  <si>
    <t>0001AU</t>
  </si>
  <si>
    <t>017113 (01)</t>
  </si>
  <si>
    <t>MOBILIZATION</t>
  </si>
  <si>
    <t>LSQ</t>
  </si>
  <si>
    <t>LS</t>
  </si>
  <si>
    <t>015000 (01)</t>
  </si>
  <si>
    <t>TEMPORARY FACILITIES AND CONTROL - ELECTRICAL</t>
  </si>
  <si>
    <t>015120 (01)</t>
  </si>
  <si>
    <t>015120 (02)</t>
  </si>
  <si>
    <t>MANAGEMENT &amp; DISPOSAL OF WASTEWATER IN COLLECTION TANKS</t>
  </si>
  <si>
    <t>CQ</t>
  </si>
  <si>
    <t>WK</t>
  </si>
  <si>
    <t>015120 (03)</t>
  </si>
  <si>
    <t>TEMPORARY TANK &amp; PUMP SYSTEM RENTAL</t>
  </si>
  <si>
    <t>021419 (01)</t>
  </si>
  <si>
    <t>EFFLUENT DISPOSAL IN LAGOON</t>
  </si>
  <si>
    <t>AQ</t>
  </si>
  <si>
    <t>GAL</t>
  </si>
  <si>
    <t>021419 (02)</t>
  </si>
  <si>
    <t>SLUDGE DISPOSAL IN LAGOON</t>
  </si>
  <si>
    <t>021419 (03)</t>
  </si>
  <si>
    <t>REMOVAL &amp; DISPOSAL - EXISTING LAGOON LINER SYSTEM</t>
  </si>
  <si>
    <t>021419 (04)</t>
  </si>
  <si>
    <t>REMOVAL &amp; DISPOSAL - EXISTING EFFLUENT SPRINKLER SYSTEM</t>
  </si>
  <si>
    <t>033000 (01)</t>
  </si>
  <si>
    <t>CONCRETE PIPE SUPPORTS, BAFFLE &amp; STAFF GAUGE</t>
  </si>
  <si>
    <t>312200 (01)</t>
  </si>
  <si>
    <t>SITE GRADING (GRADING &amp; COMPACTION: LAGOON FLOOR, BERM, &amp; EMBANKMENT) INCL MATERIAL</t>
  </si>
  <si>
    <t>CY</t>
  </si>
  <si>
    <t>328000 (01)</t>
  </si>
  <si>
    <t>EFFLUENT SPRINKLER SYSTEM PIPING, 2" PVC, 1" PVC, 1" GSP INCLUDING MATERIAL &amp; INSTALLATION</t>
  </si>
  <si>
    <t>LF</t>
  </si>
  <si>
    <t>328000 (02)</t>
  </si>
  <si>
    <t>EFFLUENT SPRINKLER FITTINGS, RISERS &amp; SPRINKLER HEADS ASSEMBLY INCL INSTALLATION</t>
  </si>
  <si>
    <t>EA</t>
  </si>
  <si>
    <t>328000 (03)</t>
  </si>
  <si>
    <t>EFFLUENT SPRINKLER SYSTEM, DAYLIGHT DRAINS (INCLUDES VALVES &amp; BOXES, MATERIAL &amp; INSTALLATION)</t>
  </si>
  <si>
    <t>328000 (04)</t>
  </si>
  <si>
    <t>EFFLUENT SPRINKLER SYSTEM, PUMP &amp; PLUMBING SYSTEM INCL. FOOT VALVE</t>
  </si>
  <si>
    <t>333600 (01)</t>
  </si>
  <si>
    <t>GEOTEXTILE, 8-OZ/SY NON-WOVEN</t>
  </si>
  <si>
    <t>334600 (01)</t>
  </si>
  <si>
    <t>334600 (02)</t>
  </si>
  <si>
    <t>GEOMEMBRANE LINER (SECONDARY LINER) INCLUDING INSTALLATION</t>
  </si>
  <si>
    <t>204 (01)</t>
  </si>
  <si>
    <t>251.04 (01)</t>
  </si>
  <si>
    <t>RIP RAP (CLASS I) INSTALLED</t>
  </si>
  <si>
    <t>301 (01)</t>
  </si>
  <si>
    <t>303 (01)</t>
  </si>
  <si>
    <t>ROADWAY RECONDITIONING, ACCESS ROAD, 00+00 - 06+60</t>
  </si>
  <si>
    <r>
      <rPr>
        <sz val="11"/>
        <rFont val="Calibri"/>
        <family val="2"/>
      </rPr>
      <t>TEMPORARY WASTEWATER COLLECTION SYSTEM
- DESIGN
- INSTALL</t>
    </r>
  </si>
  <si>
    <r>
      <rPr>
        <sz val="11"/>
        <rFont val="Calibri"/>
        <family val="2"/>
      </rPr>
      <t>GEOMEMBRANE LINER (PRIMARY LINER INCLUDES PIPE BOOTS, BERM VENTS, &amp; ALL ACCESSORIES
&amp; INSTALLATION)</t>
    </r>
  </si>
  <si>
    <r>
      <rPr>
        <sz val="11"/>
        <rFont val="Calibri"/>
        <family val="2"/>
      </rPr>
      <t>EXCAVATION AND EMBANKMENT
- BORROW EXCAVATION, TEMPORARY ACCESS AREA 18' X 58'</t>
    </r>
  </si>
  <si>
    <r>
      <rPr>
        <sz val="11"/>
        <rFont val="Calibri"/>
        <family val="2"/>
      </rPr>
      <t>UNTREATED AGGREGATE, 3" COMPACTED IN PLACE, TABLE
703-3 - DESIGNATION H</t>
    </r>
  </si>
  <si>
    <t>TOTAL BASE ITEM 0001</t>
  </si>
  <si>
    <t>Designated Method of Measurement:</t>
  </si>
  <si>
    <t>LSQ - lump sum quantities, AQ - Actual Quantities, CQ - Contract Quantities</t>
  </si>
  <si>
    <t>NOTE 1: Contractor input Unit Prices</t>
  </si>
  <si>
    <t>NOTE 2: Auto Calculated Values</t>
  </si>
  <si>
    <t>NOTE 3: One award will be made from this solicitation. Contractor's must submit pricing for all items.  In the event of an error in extending the proposed prices, unit prices will govern, unless otherwise determined by the Contracting Officer, in accordance with applicable regulations. The Government reserves the right to make award for quantities less than those stated on the Schedule of Items.</t>
  </si>
  <si>
    <t>NOTE 4: Submission of the SOI represents the Contractors commitment to the data herein. It is the responsibility of the Contractor to verify that all values presented in the SOI, including auto-calculated cells, accurately represent the Contractor's intended price elements.  The Government shall not be held liable for any errors in calculation or pricing data.</t>
  </si>
  <si>
    <t>NOTE 5: Payment for bond premiums in accordance with AGAR Clause 452.232-71, Progress Payments for Commercial Construction Contracts, shall not be in addition to the contract price, but may be included under Mobilization.</t>
  </si>
  <si>
    <t>QUOTER NAME:</t>
  </si>
  <si>
    <t xml:space="preserve"> SAM UEI #: </t>
  </si>
  <si>
    <t>DATE:</t>
  </si>
  <si>
    <t>ITEM NUMBER</t>
  </si>
  <si>
    <r>
      <rPr>
        <b/>
        <sz val="10"/>
        <rFont val="Times New Roman"/>
        <family val="1"/>
      </rPr>
      <t>PAY
ITEM
NO.</t>
    </r>
  </si>
  <si>
    <t>DESCRIPTION</t>
  </si>
  <si>
    <r>
      <rPr>
        <b/>
        <sz val="10"/>
        <rFont val="Times New Roman"/>
        <family val="1"/>
      </rPr>
      <t>METHOD
OF
MEASURE</t>
    </r>
  </si>
  <si>
    <r>
      <rPr>
        <b/>
        <sz val="10"/>
        <rFont val="Times New Roman"/>
        <family val="1"/>
      </rPr>
      <t>PAY
UNIT</t>
    </r>
  </si>
  <si>
    <r>
      <rPr>
        <b/>
        <sz val="10"/>
        <rFont val="Times New Roman"/>
        <family val="1"/>
      </rPr>
      <t>ESTIMATED
QUANTITY</t>
    </r>
  </si>
  <si>
    <r>
      <rPr>
        <b/>
        <sz val="10"/>
        <rFont val="Times New Roman"/>
        <family val="1"/>
      </rPr>
      <t>UNIT
PRICE</t>
    </r>
  </si>
  <si>
    <t>TOTAL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</si>
</sst>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16" x14ac:knownFonts="1">
    <font>
      <sz val="10"/>
      <color rgb="FF000000"/>
      <name val="Times New Roman"/>
      <charset val="204"/>
    </font>
    <font>
      <b/>
      <sz val="12"/>
      <name val="Calibri"/>
      <family val="2"/>
    </font>
    <font>
      <b/>
      <sz val="10"/>
      <color rgb="FF000000"/>
      <name val="Times New Roman"/>
      <family val="1"/>
    </font>
    <font>
      <sz val="11"/>
      <color rgb="FF000000"/>
      <name val="Calibri"/>
      <family val="2"/>
    </font>
    <font>
      <sz val="11"/>
      <name val="Calibri"/>
      <family val="2"/>
    </font>
    <font>
      <b/>
      <sz val="9"/>
      <name val="Arial"/>
      <family val="2"/>
    </font>
    <font>
      <sz val="9"/>
      <color theme="1"/>
      <name val="Arial"/>
      <family val="2"/>
    </font>
    <font>
      <sz val="11"/>
      <color theme="1"/>
      <name val="Arial"/>
      <family val="2"/>
    </font>
    <font>
      <sz val="11"/>
      <name val="Times New Roman"/>
      <family val="1"/>
    </font>
    <font>
      <sz val="9"/>
      <color theme="1"/>
      <name val="Calibri"/>
      <family val="2"/>
      <scheme val="minor"/>
    </font>
    <font>
      <sz val="11"/>
      <color theme="1"/>
      <name val="Times New Roman"/>
      <family val="1"/>
    </font>
    <font>
      <sz val="9"/>
      <color rgb="FF000000"/>
      <name val="Calibri"/>
      <family val="2"/>
      <scheme val="minor"/>
    </font>
    <font>
      <b/>
      <sz val="9"/>
      <color rgb="FF000000"/>
      <name val="Calibri"/>
      <family val="2"/>
      <scheme val="minor"/>
    </font>
    <font>
      <b/>
      <sz val="11"/>
      <color rgb="FF000000"/>
      <name val="Times New Roman"/>
      <family val="1"/>
    </font>
    <font>
      <sz val="10"/>
      <color rgb="FF000000"/>
      <name val="Times New Roman"/>
      <family val="1"/>
    </font>
    <font>
      <b/>
      <sz val="10"/>
      <name val="Times New Roman"/>
      <family val="1"/>
    </font>
  </fonts>
  <fills count="8">
    <fill>
      <patternFill patternType="none"/>
    </fill>
    <fill>
      <patternFill patternType="gray125"/>
    </fill>
    <fill>
      <patternFill patternType="solid">
        <fgColor theme="6" tint="0.79998168889431442"/>
        <bgColor indexed="64"/>
      </patternFill>
    </fill>
    <fill>
      <patternFill patternType="solid">
        <fgColor theme="6" tint="0.39997558519241921"/>
        <bgColor indexed="64"/>
      </patternFill>
    </fill>
    <fill>
      <patternFill patternType="solid">
        <fgColor theme="5" tint="0.79998168889431442"/>
        <bgColor indexed="64"/>
      </patternFill>
    </fill>
    <fill>
      <patternFill patternType="solid">
        <fgColor theme="8" tint="0.79998168889431442"/>
        <bgColor indexed="64"/>
      </patternFill>
    </fill>
    <fill>
      <patternFill patternType="solid">
        <fgColor theme="0"/>
        <bgColor indexed="64"/>
      </patternFill>
    </fill>
    <fill>
      <patternFill patternType="solid">
        <fgColor rgb="FFFFFF99"/>
        <bgColor indexed="64"/>
      </patternFill>
    </fill>
  </fills>
  <borders count="29">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thin">
        <color rgb="FF000000"/>
      </right>
      <top/>
      <bottom style="thin">
        <color rgb="FF000000"/>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thin">
        <color rgb="FF000000"/>
      </left>
      <right style="thin">
        <color rgb="FF000000"/>
      </right>
      <top style="thin">
        <color rgb="FF000000"/>
      </top>
      <bottom/>
      <diagonal/>
    </border>
    <border>
      <left style="medium">
        <color indexed="64"/>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rgb="FF000000"/>
      </right>
      <top style="thin">
        <color rgb="FF000000"/>
      </top>
      <bottom/>
      <diagonal/>
    </border>
    <border>
      <left style="thin">
        <color rgb="FF000000"/>
      </left>
      <right style="thin">
        <color rgb="FF000000"/>
      </right>
      <top/>
      <bottom style="thin">
        <color rgb="FF000000"/>
      </bottom>
      <diagonal/>
    </border>
    <border>
      <left style="medium">
        <color indexed="64"/>
      </left>
      <right style="thin">
        <color indexed="64"/>
      </right>
      <top style="medium">
        <color indexed="64"/>
      </top>
      <bottom style="medium">
        <color indexed="64"/>
      </bottom>
      <diagonal/>
    </border>
    <border>
      <left/>
      <right style="thin">
        <color rgb="FF000000"/>
      </right>
      <top style="medium">
        <color indexed="64"/>
      </top>
      <bottom style="medium">
        <color indexed="64"/>
      </bottom>
      <diagonal/>
    </border>
    <border>
      <left style="thin">
        <color rgb="FF000000"/>
      </left>
      <right style="thin">
        <color rgb="FF000000"/>
      </right>
      <top style="medium">
        <color indexed="64"/>
      </top>
      <bottom style="medium">
        <color indexed="64"/>
      </bottom>
      <diagonal/>
    </border>
    <border>
      <left style="thin">
        <color rgb="FF000000"/>
      </left>
      <right style="medium">
        <color indexed="64"/>
      </right>
      <top style="medium">
        <color indexed="64"/>
      </top>
      <bottom style="medium">
        <color indexed="64"/>
      </bottom>
      <diagonal/>
    </border>
    <border>
      <left style="medium">
        <color indexed="64"/>
      </left>
      <right/>
      <top/>
      <bottom/>
      <diagonal/>
    </border>
    <border>
      <left style="medium">
        <color indexed="64"/>
      </left>
      <right/>
      <top style="medium">
        <color rgb="FF000000"/>
      </top>
      <bottom/>
      <diagonal/>
    </border>
    <border>
      <left style="medium">
        <color indexed="64"/>
      </left>
      <right/>
      <top style="medium">
        <color rgb="FF000000"/>
      </top>
      <bottom style="medium">
        <color rgb="FF000000"/>
      </bottom>
      <diagonal/>
    </border>
    <border>
      <left/>
      <right style="medium">
        <color indexed="64"/>
      </right>
      <top style="medium">
        <color indexed="64"/>
      </top>
      <bottom/>
      <diagonal/>
    </border>
    <border>
      <left/>
      <right style="medium">
        <color indexed="64"/>
      </right>
      <top/>
      <bottom/>
      <diagonal/>
    </border>
    <border>
      <left style="medium">
        <color indexed="64"/>
      </left>
      <right style="thin">
        <color indexed="64"/>
      </right>
      <top/>
      <bottom style="thin">
        <color indexed="64"/>
      </bottom>
      <diagonal/>
    </border>
    <border>
      <left style="thin">
        <color rgb="FF000000"/>
      </left>
      <right style="medium">
        <color indexed="64"/>
      </right>
      <top/>
      <bottom style="thin">
        <color rgb="FF000000"/>
      </bottom>
      <diagonal/>
    </border>
    <border>
      <left style="medium">
        <color indexed="64"/>
      </left>
      <right style="thin">
        <color indexed="64"/>
      </right>
      <top style="thin">
        <color indexed="64"/>
      </top>
      <bottom style="thin">
        <color indexed="64"/>
      </bottom>
      <diagonal/>
    </border>
  </borders>
  <cellStyleXfs count="1">
    <xf numFmtId="0" fontId="0" fillId="0" borderId="0"/>
  </cellStyleXfs>
  <cellXfs count="103">
    <xf numFmtId="0" fontId="0" fillId="0" borderId="0" xfId="0" applyAlignment="1">
      <alignment horizontal="left" vertical="top"/>
    </xf>
    <xf numFmtId="0" fontId="0" fillId="0" borderId="0" xfId="0" applyAlignment="1">
      <alignment horizontal="left" wrapText="1"/>
    </xf>
    <xf numFmtId="0" fontId="0" fillId="0" borderId="0" xfId="0" applyAlignment="1">
      <alignment horizontal="left" vertical="top" wrapText="1"/>
    </xf>
    <xf numFmtId="0" fontId="0" fillId="0" borderId="0" xfId="0" applyAlignment="1">
      <alignment horizontal="left" vertical="center" wrapText="1"/>
    </xf>
    <xf numFmtId="0" fontId="0" fillId="0" borderId="0" xfId="0" applyAlignment="1">
      <alignment vertical="center" wrapText="1"/>
    </xf>
    <xf numFmtId="0" fontId="0" fillId="0" borderId="12" xfId="0" applyBorder="1" applyAlignment="1">
      <alignment horizontal="left" vertical="top"/>
    </xf>
    <xf numFmtId="0" fontId="0" fillId="0" borderId="13" xfId="0" applyBorder="1" applyAlignment="1">
      <alignment horizontal="left" vertical="top"/>
    </xf>
    <xf numFmtId="0" fontId="0" fillId="0" borderId="14" xfId="0" applyBorder="1" applyAlignment="1">
      <alignment horizontal="left" vertical="top"/>
    </xf>
    <xf numFmtId="0" fontId="3" fillId="0" borderId="1" xfId="0" applyFont="1" applyBorder="1" applyAlignment="1">
      <alignment horizontal="left" wrapText="1"/>
    </xf>
    <xf numFmtId="0" fontId="4" fillId="0" borderId="2" xfId="0" applyFont="1" applyBorder="1" applyAlignment="1">
      <alignment horizontal="center" wrapText="1"/>
    </xf>
    <xf numFmtId="0" fontId="4" fillId="0" borderId="1" xfId="0" applyFont="1" applyBorder="1" applyAlignment="1">
      <alignment horizontal="left" wrapText="1"/>
    </xf>
    <xf numFmtId="0" fontId="4" fillId="0" borderId="1" xfId="0" applyFont="1" applyBorder="1" applyAlignment="1">
      <alignment horizontal="center" wrapText="1"/>
    </xf>
    <xf numFmtId="1" fontId="3" fillId="0" borderId="1" xfId="0" applyNumberFormat="1" applyFont="1" applyBorder="1" applyAlignment="1">
      <alignment horizontal="center" shrinkToFit="1"/>
    </xf>
    <xf numFmtId="3" fontId="3" fillId="0" borderId="1" xfId="0" applyNumberFormat="1" applyFont="1" applyBorder="1" applyAlignment="1">
      <alignment horizontal="center" shrinkToFit="1"/>
    </xf>
    <xf numFmtId="0" fontId="4" fillId="0" borderId="15" xfId="0" applyFont="1" applyBorder="1" applyAlignment="1">
      <alignment horizontal="center" wrapText="1"/>
    </xf>
    <xf numFmtId="0" fontId="3" fillId="0" borderId="10" xfId="0" applyFont="1" applyBorder="1" applyAlignment="1">
      <alignment horizontal="left" wrapText="1"/>
    </xf>
    <xf numFmtId="0" fontId="4" fillId="0" borderId="10" xfId="0" applyFont="1" applyBorder="1" applyAlignment="1">
      <alignment horizontal="center" wrapText="1"/>
    </xf>
    <xf numFmtId="1" fontId="3" fillId="0" borderId="10" xfId="0" applyNumberFormat="1" applyFont="1" applyBorder="1" applyAlignment="1">
      <alignment horizontal="center" shrinkToFit="1"/>
    </xf>
    <xf numFmtId="0" fontId="4" fillId="0" borderId="3" xfId="0" applyFont="1" applyBorder="1" applyAlignment="1">
      <alignment horizontal="center" wrapText="1"/>
    </xf>
    <xf numFmtId="0" fontId="4" fillId="0" borderId="3" xfId="0" applyFont="1" applyBorder="1" applyAlignment="1">
      <alignment horizontal="left" wrapText="1"/>
    </xf>
    <xf numFmtId="1" fontId="3" fillId="0" borderId="3" xfId="0" applyNumberFormat="1" applyFont="1" applyBorder="1" applyAlignment="1">
      <alignment horizontal="center" shrinkToFit="1"/>
    </xf>
    <xf numFmtId="0" fontId="4" fillId="0" borderId="5" xfId="0" applyFont="1" applyBorder="1" applyAlignment="1">
      <alignment horizontal="center" wrapText="1"/>
    </xf>
    <xf numFmtId="0" fontId="4" fillId="0" borderId="16" xfId="0" applyFont="1" applyBorder="1" applyAlignment="1">
      <alignment horizontal="left" wrapText="1"/>
    </xf>
    <xf numFmtId="0" fontId="4" fillId="0" borderId="16" xfId="0" applyFont="1" applyBorder="1" applyAlignment="1">
      <alignment horizontal="center" wrapText="1"/>
    </xf>
    <xf numFmtId="1" fontId="3" fillId="0" borderId="16" xfId="0" applyNumberFormat="1" applyFont="1" applyBorder="1" applyAlignment="1">
      <alignment horizontal="center" shrinkToFit="1"/>
    </xf>
    <xf numFmtId="0" fontId="0" fillId="0" borderId="21" xfId="0" applyBorder="1"/>
    <xf numFmtId="0" fontId="8" fillId="4" borderId="22" xfId="0" applyFont="1" applyFill="1" applyBorder="1" applyAlignment="1">
      <alignment horizontal="center"/>
    </xf>
    <xf numFmtId="0" fontId="10" fillId="0" borderId="8" xfId="0" applyFont="1" applyBorder="1" applyAlignment="1">
      <alignment horizontal="center"/>
    </xf>
    <xf numFmtId="0" fontId="8" fillId="5" borderId="23" xfId="0" applyFont="1" applyFill="1" applyBorder="1" applyAlignment="1">
      <alignment horizontal="center"/>
    </xf>
    <xf numFmtId="0" fontId="10" fillId="0" borderId="24" xfId="0" applyFont="1" applyBorder="1" applyAlignment="1">
      <alignment horizontal="center"/>
    </xf>
    <xf numFmtId="0" fontId="8" fillId="6" borderId="21" xfId="0" applyFont="1" applyFill="1" applyBorder="1" applyAlignment="1">
      <alignment horizontal="center"/>
    </xf>
    <xf numFmtId="0" fontId="8" fillId="0" borderId="21" xfId="0" applyFont="1" applyBorder="1" applyAlignment="1">
      <alignment horizontal="center"/>
    </xf>
    <xf numFmtId="44" fontId="3" fillId="4" borderId="16" xfId="0" applyNumberFormat="1" applyFont="1" applyFill="1" applyBorder="1" applyAlignment="1">
      <alignment horizontal="left" wrapText="1"/>
    </xf>
    <xf numFmtId="44" fontId="3" fillId="4" borderId="1" xfId="0" applyNumberFormat="1" applyFont="1" applyFill="1" applyBorder="1" applyAlignment="1">
      <alignment horizontal="left" wrapText="1"/>
    </xf>
    <xf numFmtId="44" fontId="3" fillId="4" borderId="10" xfId="0" applyNumberFormat="1" applyFont="1" applyFill="1" applyBorder="1" applyAlignment="1">
      <alignment horizontal="left" wrapText="1"/>
    </xf>
    <xf numFmtId="44" fontId="3" fillId="4" borderId="3" xfId="0" applyNumberFormat="1" applyFont="1" applyFill="1" applyBorder="1" applyAlignment="1">
      <alignment horizontal="left" wrapText="1"/>
    </xf>
    <xf numFmtId="44" fontId="0" fillId="5" borderId="14" xfId="0" applyNumberFormat="1" applyFill="1" applyBorder="1" applyAlignment="1">
      <alignment horizontal="left" vertical="top"/>
    </xf>
    <xf numFmtId="44" fontId="0" fillId="5" borderId="4" xfId="0" applyNumberFormat="1" applyFill="1" applyBorder="1" applyAlignment="1">
      <alignment horizontal="left" vertical="top"/>
    </xf>
    <xf numFmtId="0" fontId="3" fillId="0" borderId="26" xfId="0" applyFont="1" applyBorder="1" applyAlignment="1">
      <alignment horizontal="left"/>
    </xf>
    <xf numFmtId="44" fontId="3" fillId="5" borderId="27" xfId="0" applyNumberFormat="1" applyFont="1" applyFill="1" applyBorder="1" applyAlignment="1">
      <alignment horizontal="left" wrapText="1"/>
    </xf>
    <xf numFmtId="0" fontId="3" fillId="0" borderId="28" xfId="0" applyFont="1" applyBorder="1" applyAlignment="1">
      <alignment horizontal="left"/>
    </xf>
    <xf numFmtId="0" fontId="0" fillId="0" borderId="21" xfId="0" applyBorder="1" applyAlignment="1">
      <alignment horizontal="left" vertical="top"/>
    </xf>
    <xf numFmtId="0" fontId="0" fillId="0" borderId="25" xfId="0" applyBorder="1" applyAlignment="1">
      <alignment horizontal="left" vertical="top"/>
    </xf>
    <xf numFmtId="49" fontId="5" fillId="0" borderId="0" xfId="0" applyNumberFormat="1" applyFont="1" applyAlignment="1">
      <alignment horizontal="left"/>
    </xf>
    <xf numFmtId="0" fontId="6" fillId="0" borderId="0" xfId="0" applyFont="1" applyAlignment="1">
      <alignment wrapText="1"/>
    </xf>
    <xf numFmtId="0" fontId="6" fillId="0" borderId="0" xfId="0" applyFont="1" applyAlignment="1">
      <alignment horizontal="center"/>
    </xf>
    <xf numFmtId="0" fontId="7" fillId="0" borderId="0" xfId="0" applyFont="1"/>
    <xf numFmtId="49" fontId="6" fillId="0" borderId="0" xfId="0" applyNumberFormat="1" applyFont="1" applyAlignment="1">
      <alignment horizontal="left"/>
    </xf>
    <xf numFmtId="0" fontId="0" fillId="0" borderId="0" xfId="0"/>
    <xf numFmtId="0" fontId="0" fillId="0" borderId="0" xfId="0" applyAlignment="1">
      <alignment wrapText="1"/>
    </xf>
    <xf numFmtId="0" fontId="10" fillId="0" borderId="0" xfId="0" applyFont="1"/>
    <xf numFmtId="0" fontId="10" fillId="0" borderId="0" xfId="0" applyFont="1" applyAlignment="1">
      <alignment horizontal="center"/>
    </xf>
    <xf numFmtId="0" fontId="2" fillId="2" borderId="17" xfId="0" applyFont="1" applyFill="1" applyBorder="1" applyAlignment="1">
      <alignment horizontal="left" vertical="top" wrapText="1"/>
    </xf>
    <xf numFmtId="0" fontId="14" fillId="2" borderId="18" xfId="0" applyFont="1" applyFill="1" applyBorder="1" applyAlignment="1">
      <alignment horizontal="center" vertical="top" wrapText="1"/>
    </xf>
    <xf numFmtId="0" fontId="14" fillId="2" borderId="19" xfId="0" applyFont="1" applyFill="1" applyBorder="1" applyAlignment="1">
      <alignment horizontal="center" vertical="top" wrapText="1"/>
    </xf>
    <xf numFmtId="0" fontId="14" fillId="2" borderId="19" xfId="0" applyFont="1" applyFill="1" applyBorder="1" applyAlignment="1">
      <alignment horizontal="left" vertical="top" wrapText="1" indent="1"/>
    </xf>
    <xf numFmtId="0" fontId="14" fillId="2" borderId="19" xfId="0" applyFont="1" applyFill="1" applyBorder="1" applyAlignment="1">
      <alignment horizontal="left" vertical="top" wrapText="1"/>
    </xf>
    <xf numFmtId="0" fontId="14" fillId="2" borderId="19" xfId="0" applyFont="1" applyFill="1" applyBorder="1" applyAlignment="1">
      <alignment horizontal="left" vertical="top" wrapText="1" indent="2"/>
    </xf>
    <xf numFmtId="0" fontId="15" fillId="2" borderId="19" xfId="0" applyFont="1" applyFill="1" applyBorder="1" applyAlignment="1">
      <alignment horizontal="left" vertical="top" wrapText="1" indent="6"/>
    </xf>
    <xf numFmtId="0" fontId="15" fillId="2" borderId="20" xfId="0" applyFont="1" applyFill="1" applyBorder="1" applyAlignment="1">
      <alignment horizontal="left" vertical="top" wrapText="1" indent="3"/>
    </xf>
    <xf numFmtId="0" fontId="1" fillId="2" borderId="6"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1" fillId="3" borderId="11" xfId="0" applyFont="1" applyFill="1" applyBorder="1" applyAlignment="1">
      <alignment horizontal="center" vertical="top" wrapText="1"/>
    </xf>
    <xf numFmtId="0" fontId="1" fillId="3" borderId="9" xfId="0" applyFont="1" applyFill="1" applyBorder="1" applyAlignment="1">
      <alignment horizontal="center" vertical="top" wrapText="1"/>
    </xf>
    <xf numFmtId="0" fontId="1" fillId="3" borderId="24" xfId="0" applyFont="1" applyFill="1" applyBorder="1" applyAlignment="1">
      <alignment horizontal="center" vertical="top" wrapText="1"/>
    </xf>
    <xf numFmtId="0" fontId="2" fillId="0" borderId="6" xfId="0" applyFont="1" applyBorder="1" applyAlignment="1">
      <alignment horizontal="right" vertical="top"/>
    </xf>
    <xf numFmtId="0" fontId="2" fillId="0" borderId="7" xfId="0" applyFont="1" applyBorder="1" applyAlignment="1">
      <alignment horizontal="right" vertical="top"/>
    </xf>
    <xf numFmtId="0" fontId="2" fillId="0" borderId="8" xfId="0" applyFont="1" applyBorder="1" applyAlignment="1">
      <alignment horizontal="right" vertical="top"/>
    </xf>
    <xf numFmtId="0" fontId="9" fillId="0" borderId="6" xfId="0" applyFont="1" applyBorder="1" applyAlignment="1">
      <alignment vertical="top"/>
    </xf>
    <xf numFmtId="0" fontId="9" fillId="0" borderId="7" xfId="0" applyFont="1" applyBorder="1" applyAlignment="1">
      <alignment vertical="top"/>
    </xf>
    <xf numFmtId="0" fontId="9" fillId="0" borderId="11" xfId="0" applyFont="1" applyBorder="1" applyAlignment="1">
      <alignment vertical="top"/>
    </xf>
    <xf numFmtId="0" fontId="9" fillId="0" borderId="9" xfId="0" applyFont="1" applyBorder="1" applyAlignment="1">
      <alignment vertical="top"/>
    </xf>
    <xf numFmtId="0" fontId="12" fillId="0" borderId="11" xfId="0" applyFont="1" applyBorder="1" applyAlignment="1">
      <alignment horizontal="left"/>
    </xf>
    <xf numFmtId="0" fontId="12" fillId="0" borderId="24" xfId="0" applyFont="1" applyBorder="1" applyAlignment="1">
      <alignment horizontal="left"/>
    </xf>
    <xf numFmtId="0" fontId="12" fillId="0" borderId="21" xfId="0" applyFont="1" applyBorder="1" applyAlignment="1">
      <alignment horizontal="left"/>
    </xf>
    <xf numFmtId="0" fontId="12" fillId="0" borderId="25" xfId="0" applyFont="1" applyBorder="1" applyAlignment="1">
      <alignment horizontal="left"/>
    </xf>
    <xf numFmtId="0" fontId="12" fillId="0" borderId="12" xfId="0" applyFont="1" applyBorder="1" applyAlignment="1">
      <alignment horizontal="left"/>
    </xf>
    <xf numFmtId="0" fontId="12" fillId="0" borderId="14" xfId="0" applyFont="1" applyBorder="1" applyAlignment="1">
      <alignment horizontal="left"/>
    </xf>
    <xf numFmtId="0" fontId="13" fillId="7" borderId="11" xfId="0" applyFont="1" applyFill="1" applyBorder="1" applyAlignment="1">
      <alignment horizontal="center"/>
    </xf>
    <xf numFmtId="0" fontId="13" fillId="7" borderId="24" xfId="0" applyFont="1" applyFill="1" applyBorder="1" applyAlignment="1">
      <alignment horizontal="center"/>
    </xf>
    <xf numFmtId="0" fontId="13" fillId="7" borderId="21" xfId="0" applyFont="1" applyFill="1" applyBorder="1" applyAlignment="1">
      <alignment horizontal="center"/>
    </xf>
    <xf numFmtId="0" fontId="13" fillId="7" borderId="25" xfId="0" applyFont="1" applyFill="1" applyBorder="1" applyAlignment="1">
      <alignment horizontal="center"/>
    </xf>
    <xf numFmtId="0" fontId="13" fillId="7" borderId="12" xfId="0" applyFont="1" applyFill="1" applyBorder="1" applyAlignment="1">
      <alignment horizontal="center"/>
    </xf>
    <xf numFmtId="0" fontId="13" fillId="7" borderId="14" xfId="0" applyFont="1" applyFill="1" applyBorder="1" applyAlignment="1">
      <alignment horizontal="center"/>
    </xf>
    <xf numFmtId="0" fontId="12" fillId="0" borderId="11" xfId="0" applyFont="1" applyBorder="1" applyAlignment="1">
      <alignment horizontal="left" wrapText="1"/>
    </xf>
    <xf numFmtId="0" fontId="12" fillId="0" borderId="24" xfId="0" applyFont="1" applyBorder="1" applyAlignment="1">
      <alignment horizontal="left" wrapText="1"/>
    </xf>
    <xf numFmtId="0" fontId="12" fillId="0" borderId="21" xfId="0" applyFont="1" applyBorder="1" applyAlignment="1">
      <alignment horizontal="left" wrapText="1"/>
    </xf>
    <xf numFmtId="0" fontId="12" fillId="0" borderId="25" xfId="0" applyFont="1" applyBorder="1" applyAlignment="1">
      <alignment horizontal="left" wrapText="1"/>
    </xf>
    <xf numFmtId="0" fontId="12" fillId="0" borderId="12" xfId="0" applyFont="1" applyBorder="1" applyAlignment="1">
      <alignment horizontal="left" wrapText="1"/>
    </xf>
    <xf numFmtId="0" fontId="12" fillId="0" borderId="14" xfId="0" applyFont="1" applyBorder="1" applyAlignment="1">
      <alignment horizontal="left" wrapText="1"/>
    </xf>
    <xf numFmtId="0" fontId="13" fillId="7" borderId="11" xfId="0" applyFont="1" applyFill="1" applyBorder="1" applyAlignment="1">
      <alignment horizontal="center" wrapText="1"/>
    </xf>
    <xf numFmtId="0" fontId="13" fillId="7" borderId="24" xfId="0" applyFont="1" applyFill="1" applyBorder="1" applyAlignment="1">
      <alignment horizontal="center" wrapText="1"/>
    </xf>
    <xf numFmtId="0" fontId="13" fillId="7" borderId="21" xfId="0" applyFont="1" applyFill="1" applyBorder="1" applyAlignment="1">
      <alignment horizontal="center" wrapText="1"/>
    </xf>
    <xf numFmtId="0" fontId="13" fillId="7" borderId="25" xfId="0" applyFont="1" applyFill="1" applyBorder="1" applyAlignment="1">
      <alignment horizontal="center" wrapText="1"/>
    </xf>
    <xf numFmtId="0" fontId="13" fillId="7" borderId="12" xfId="0" applyFont="1" applyFill="1" applyBorder="1" applyAlignment="1">
      <alignment horizontal="center" wrapText="1"/>
    </xf>
    <xf numFmtId="0" fontId="13" fillId="7" borderId="14" xfId="0" applyFont="1" applyFill="1" applyBorder="1" applyAlignment="1">
      <alignment horizontal="center" wrapText="1"/>
    </xf>
    <xf numFmtId="0" fontId="9" fillId="0" borderId="6" xfId="0" applyFont="1" applyBorder="1" applyAlignment="1">
      <alignment horizontal="left" vertical="top" wrapText="1"/>
    </xf>
    <xf numFmtId="0" fontId="9" fillId="0" borderId="7" xfId="0" applyFont="1" applyBorder="1" applyAlignment="1">
      <alignment horizontal="left" vertical="top" wrapText="1"/>
    </xf>
    <xf numFmtId="0" fontId="9" fillId="0" borderId="8" xfId="0" applyFont="1" applyBorder="1" applyAlignment="1">
      <alignment horizontal="left" vertical="top" wrapText="1"/>
    </xf>
    <xf numFmtId="0" fontId="11" fillId="0" borderId="6" xfId="0" applyFont="1" applyBorder="1" applyAlignment="1">
      <alignment horizontal="left" vertical="top" wrapText="1"/>
    </xf>
    <xf numFmtId="0" fontId="11" fillId="0" borderId="7" xfId="0" applyFont="1" applyBorder="1" applyAlignment="1">
      <alignment horizontal="left" vertical="top" wrapText="1"/>
    </xf>
    <xf numFmtId="0" fontId="11" fillId="0" borderId="8" xfId="0" applyFont="1" applyBorder="1" applyAlignment="1">
      <alignment horizontal="lef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1</xdr:col>
      <xdr:colOff>417576</xdr:colOff>
      <xdr:row>25</xdr:row>
      <xdr:rowOff>11</xdr:rowOff>
    </xdr:from>
    <xdr:ext cx="6901180" cy="36830"/>
    <xdr:sp macro="" textlink="">
      <xdr:nvSpPr>
        <xdr:cNvPr id="2" name="Shape 2">
          <a:extLst>
            <a:ext uri="{FF2B5EF4-FFF2-40B4-BE49-F238E27FC236}">
              <a16:creationId xmlns:a16="http://schemas.microsoft.com/office/drawing/2014/main" id="{00000000-0008-0000-0000-000002000000}"/>
            </a:ext>
          </a:extLst>
        </xdr:cNvPr>
        <xdr:cNvSpPr/>
      </xdr:nvSpPr>
      <xdr:spPr>
        <a:xfrm>
          <a:off x="0" y="0"/>
          <a:ext cx="6901180" cy="36830"/>
        </a:xfrm>
        <a:custGeom>
          <a:avLst/>
          <a:gdLst/>
          <a:ahLst/>
          <a:cxnLst/>
          <a:rect l="0" t="0" r="0" b="0"/>
          <a:pathLst>
            <a:path w="6901180" h="36830">
              <a:moveTo>
                <a:pt x="6900672" y="24384"/>
              </a:moveTo>
              <a:lnTo>
                <a:pt x="0" y="24384"/>
              </a:lnTo>
              <a:lnTo>
                <a:pt x="0" y="36576"/>
              </a:lnTo>
              <a:lnTo>
                <a:pt x="6900672" y="36576"/>
              </a:lnTo>
              <a:lnTo>
                <a:pt x="6900672" y="24384"/>
              </a:lnTo>
              <a:close/>
            </a:path>
            <a:path w="6901180" h="36830">
              <a:moveTo>
                <a:pt x="6900672" y="0"/>
              </a:moveTo>
              <a:lnTo>
                <a:pt x="0" y="0"/>
              </a:lnTo>
              <a:lnTo>
                <a:pt x="0" y="12192"/>
              </a:lnTo>
              <a:lnTo>
                <a:pt x="6900672" y="12192"/>
              </a:lnTo>
              <a:lnTo>
                <a:pt x="6900672" y="0"/>
              </a:lnTo>
              <a:close/>
            </a:path>
          </a:pathLst>
        </a:custGeom>
        <a:solidFill>
          <a:srgbClr val="000000"/>
        </a:solidFill>
      </xdr:spPr>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47"/>
  <sheetViews>
    <sheetView tabSelected="1" zoomScaleNormal="100" workbookViewId="0">
      <selection sqref="A1:H1"/>
    </sheetView>
  </sheetViews>
  <sheetFormatPr defaultRowHeight="13" x14ac:dyDescent="0.3"/>
  <cols>
    <col min="1" max="1" width="10.09765625" customWidth="1"/>
    <col min="2" max="2" width="16.19921875" customWidth="1"/>
    <col min="3" max="3" width="39.59765625" customWidth="1"/>
    <col min="4" max="4" width="12.69921875" customWidth="1"/>
    <col min="5" max="5" width="9.296875" customWidth="1"/>
    <col min="6" max="6" width="16.19921875" customWidth="1"/>
    <col min="7" max="7" width="14" customWidth="1"/>
    <col min="8" max="8" width="18.69921875" customWidth="1"/>
    <col min="9" max="9" width="8" customWidth="1"/>
  </cols>
  <sheetData>
    <row r="1" spans="1:9" ht="97" customHeight="1" thickBot="1" x14ac:dyDescent="0.35">
      <c r="A1" s="60" t="s">
        <v>0</v>
      </c>
      <c r="B1" s="61"/>
      <c r="C1" s="61"/>
      <c r="D1" s="61"/>
      <c r="E1" s="61"/>
      <c r="F1" s="61"/>
      <c r="G1" s="61"/>
      <c r="H1" s="62"/>
      <c r="I1" s="4"/>
    </row>
    <row r="2" spans="1:9" ht="18" customHeight="1" thickBot="1" x14ac:dyDescent="0.35">
      <c r="A2" s="63" t="s">
        <v>1</v>
      </c>
      <c r="B2" s="64"/>
      <c r="C2" s="64"/>
      <c r="D2" s="64"/>
      <c r="E2" s="64"/>
      <c r="F2" s="64"/>
      <c r="G2" s="64"/>
      <c r="H2" s="65"/>
      <c r="I2" s="1"/>
    </row>
    <row r="3" spans="1:9" ht="54" customHeight="1" thickBot="1" x14ac:dyDescent="0.35">
      <c r="A3" s="52" t="s">
        <v>87</v>
      </c>
      <c r="B3" s="53" t="s">
        <v>88</v>
      </c>
      <c r="C3" s="58" t="s">
        <v>89</v>
      </c>
      <c r="D3" s="54" t="s">
        <v>90</v>
      </c>
      <c r="E3" s="55" t="s">
        <v>91</v>
      </c>
      <c r="F3" s="56" t="s">
        <v>92</v>
      </c>
      <c r="G3" s="57" t="s">
        <v>93</v>
      </c>
      <c r="H3" s="59" t="s">
        <v>94</v>
      </c>
      <c r="I3" s="2"/>
    </row>
    <row r="4" spans="1:9" ht="25" customHeight="1" x14ac:dyDescent="0.35">
      <c r="A4" s="38" t="s">
        <v>2</v>
      </c>
      <c r="B4" s="21" t="s">
        <v>23</v>
      </c>
      <c r="C4" s="22" t="s">
        <v>24</v>
      </c>
      <c r="D4" s="23" t="s">
        <v>25</v>
      </c>
      <c r="E4" s="23" t="s">
        <v>26</v>
      </c>
      <c r="F4" s="24">
        <v>1</v>
      </c>
      <c r="G4" s="32">
        <v>0</v>
      </c>
      <c r="H4" s="39">
        <f>SUM(G4*F4)</f>
        <v>0</v>
      </c>
      <c r="I4" s="1"/>
    </row>
    <row r="5" spans="1:9" ht="35" customHeight="1" x14ac:dyDescent="0.35">
      <c r="A5" s="40" t="s">
        <v>3</v>
      </c>
      <c r="B5" s="9" t="s">
        <v>27</v>
      </c>
      <c r="C5" s="10" t="s">
        <v>28</v>
      </c>
      <c r="D5" s="11" t="s">
        <v>25</v>
      </c>
      <c r="E5" s="11" t="s">
        <v>26</v>
      </c>
      <c r="F5" s="12">
        <v>1</v>
      </c>
      <c r="G5" s="33">
        <v>0</v>
      </c>
      <c r="H5" s="39">
        <f t="shared" ref="H5:H25" si="0">SUM(G5*F5)</f>
        <v>0</v>
      </c>
      <c r="I5" s="3"/>
    </row>
    <row r="6" spans="1:9" ht="63" customHeight="1" x14ac:dyDescent="0.35">
      <c r="A6" s="40" t="s">
        <v>4</v>
      </c>
      <c r="B6" s="9" t="s">
        <v>29</v>
      </c>
      <c r="C6" s="8" t="s">
        <v>72</v>
      </c>
      <c r="D6" s="11" t="s">
        <v>25</v>
      </c>
      <c r="E6" s="11" t="s">
        <v>26</v>
      </c>
      <c r="F6" s="12">
        <v>1</v>
      </c>
      <c r="G6" s="33">
        <v>0</v>
      </c>
      <c r="H6" s="39">
        <f t="shared" si="0"/>
        <v>0</v>
      </c>
      <c r="I6" s="2"/>
    </row>
    <row r="7" spans="1:9" ht="50" customHeight="1" x14ac:dyDescent="0.35">
      <c r="A7" s="40" t="s">
        <v>5</v>
      </c>
      <c r="B7" s="9" t="s">
        <v>30</v>
      </c>
      <c r="C7" s="10" t="s">
        <v>31</v>
      </c>
      <c r="D7" s="11" t="s">
        <v>32</v>
      </c>
      <c r="E7" s="11" t="s">
        <v>33</v>
      </c>
      <c r="F7" s="12">
        <v>5</v>
      </c>
      <c r="G7" s="33">
        <v>0</v>
      </c>
      <c r="H7" s="39">
        <f t="shared" si="0"/>
        <v>0</v>
      </c>
      <c r="I7" s="3"/>
    </row>
    <row r="8" spans="1:9" ht="35" customHeight="1" x14ac:dyDescent="0.35">
      <c r="A8" s="40" t="s">
        <v>6</v>
      </c>
      <c r="B8" s="9" t="s">
        <v>34</v>
      </c>
      <c r="C8" s="10" t="s">
        <v>35</v>
      </c>
      <c r="D8" s="11" t="s">
        <v>32</v>
      </c>
      <c r="E8" s="11" t="s">
        <v>33</v>
      </c>
      <c r="F8" s="12">
        <v>5</v>
      </c>
      <c r="G8" s="33">
        <v>0</v>
      </c>
      <c r="H8" s="39">
        <f t="shared" si="0"/>
        <v>0</v>
      </c>
      <c r="I8" s="3"/>
    </row>
    <row r="9" spans="1:9" ht="35" customHeight="1" x14ac:dyDescent="0.35">
      <c r="A9" s="40" t="s">
        <v>7</v>
      </c>
      <c r="B9" s="9" t="s">
        <v>36</v>
      </c>
      <c r="C9" s="10" t="s">
        <v>37</v>
      </c>
      <c r="D9" s="11" t="s">
        <v>38</v>
      </c>
      <c r="E9" s="11" t="s">
        <v>39</v>
      </c>
      <c r="F9" s="13">
        <v>249000</v>
      </c>
      <c r="G9" s="33">
        <v>0</v>
      </c>
      <c r="H9" s="39">
        <f t="shared" si="0"/>
        <v>0</v>
      </c>
      <c r="I9" s="3"/>
    </row>
    <row r="10" spans="1:9" ht="25" customHeight="1" x14ac:dyDescent="0.35">
      <c r="A10" s="40" t="s">
        <v>2</v>
      </c>
      <c r="B10" s="9" t="s">
        <v>40</v>
      </c>
      <c r="C10" s="10" t="s">
        <v>41</v>
      </c>
      <c r="D10" s="11" t="s">
        <v>38</v>
      </c>
      <c r="E10" s="11" t="s">
        <v>39</v>
      </c>
      <c r="F10" s="13">
        <v>130975</v>
      </c>
      <c r="G10" s="33">
        <v>0</v>
      </c>
      <c r="H10" s="39">
        <f t="shared" si="0"/>
        <v>0</v>
      </c>
      <c r="I10" s="1"/>
    </row>
    <row r="11" spans="1:9" ht="48" customHeight="1" x14ac:dyDescent="0.35">
      <c r="A11" s="40" t="s">
        <v>8</v>
      </c>
      <c r="B11" s="9" t="s">
        <v>42</v>
      </c>
      <c r="C11" s="10" t="s">
        <v>43</v>
      </c>
      <c r="D11" s="11" t="s">
        <v>25</v>
      </c>
      <c r="E11" s="11" t="s">
        <v>26</v>
      </c>
      <c r="F11" s="12">
        <v>1</v>
      </c>
      <c r="G11" s="33">
        <v>0</v>
      </c>
      <c r="H11" s="39">
        <f t="shared" si="0"/>
        <v>0</v>
      </c>
      <c r="I11" s="3"/>
    </row>
    <row r="12" spans="1:9" ht="53" customHeight="1" x14ac:dyDescent="0.35">
      <c r="A12" s="40" t="s">
        <v>9</v>
      </c>
      <c r="B12" s="9" t="s">
        <v>44</v>
      </c>
      <c r="C12" s="10" t="s">
        <v>45</v>
      </c>
      <c r="D12" s="11" t="s">
        <v>25</v>
      </c>
      <c r="E12" s="11" t="s">
        <v>26</v>
      </c>
      <c r="F12" s="12">
        <v>1</v>
      </c>
      <c r="G12" s="33">
        <v>0</v>
      </c>
      <c r="H12" s="39">
        <f t="shared" si="0"/>
        <v>0</v>
      </c>
      <c r="I12" s="2"/>
    </row>
    <row r="13" spans="1:9" ht="34" customHeight="1" x14ac:dyDescent="0.35">
      <c r="A13" s="40" t="s">
        <v>10</v>
      </c>
      <c r="B13" s="9" t="s">
        <v>46</v>
      </c>
      <c r="C13" s="10" t="s">
        <v>47</v>
      </c>
      <c r="D13" s="11" t="s">
        <v>25</v>
      </c>
      <c r="E13" s="11" t="s">
        <v>26</v>
      </c>
      <c r="F13" s="12">
        <v>1</v>
      </c>
      <c r="G13" s="33">
        <v>0</v>
      </c>
      <c r="H13" s="39">
        <f t="shared" si="0"/>
        <v>0</v>
      </c>
      <c r="I13" s="3"/>
    </row>
    <row r="14" spans="1:9" ht="64" customHeight="1" x14ac:dyDescent="0.35">
      <c r="A14" s="40" t="s">
        <v>11</v>
      </c>
      <c r="B14" s="9" t="s">
        <v>48</v>
      </c>
      <c r="C14" s="10" t="s">
        <v>49</v>
      </c>
      <c r="D14" s="11" t="s">
        <v>32</v>
      </c>
      <c r="E14" s="11" t="s">
        <v>50</v>
      </c>
      <c r="F14" s="12">
        <v>63</v>
      </c>
      <c r="G14" s="33">
        <v>0</v>
      </c>
      <c r="H14" s="39">
        <f t="shared" si="0"/>
        <v>0</v>
      </c>
      <c r="I14" s="2"/>
    </row>
    <row r="15" spans="1:9" ht="64.75" customHeight="1" x14ac:dyDescent="0.35">
      <c r="A15" s="40" t="s">
        <v>12</v>
      </c>
      <c r="B15" s="9" t="s">
        <v>51</v>
      </c>
      <c r="C15" s="10" t="s">
        <v>52</v>
      </c>
      <c r="D15" s="11" t="s">
        <v>32</v>
      </c>
      <c r="E15" s="11" t="s">
        <v>53</v>
      </c>
      <c r="F15" s="12">
        <v>813</v>
      </c>
      <c r="G15" s="33">
        <v>0</v>
      </c>
      <c r="H15" s="39">
        <f t="shared" si="0"/>
        <v>0</v>
      </c>
      <c r="I15" s="2"/>
    </row>
    <row r="16" spans="1:9" ht="52" customHeight="1" x14ac:dyDescent="0.35">
      <c r="A16" s="40" t="s">
        <v>13</v>
      </c>
      <c r="B16" s="9" t="s">
        <v>54</v>
      </c>
      <c r="C16" s="10" t="s">
        <v>55</v>
      </c>
      <c r="D16" s="11" t="s">
        <v>38</v>
      </c>
      <c r="E16" s="11" t="s">
        <v>56</v>
      </c>
      <c r="F16" s="12">
        <v>10</v>
      </c>
      <c r="G16" s="33">
        <v>0</v>
      </c>
      <c r="H16" s="39">
        <f t="shared" si="0"/>
        <v>0</v>
      </c>
      <c r="I16" s="2"/>
    </row>
    <row r="17" spans="1:9" ht="66" customHeight="1" x14ac:dyDescent="0.35">
      <c r="A17" s="40" t="s">
        <v>14</v>
      </c>
      <c r="B17" s="9" t="s">
        <v>57</v>
      </c>
      <c r="C17" s="10" t="s">
        <v>58</v>
      </c>
      <c r="D17" s="11" t="s">
        <v>38</v>
      </c>
      <c r="E17" s="11" t="s">
        <v>56</v>
      </c>
      <c r="F17" s="12">
        <v>3</v>
      </c>
      <c r="G17" s="33">
        <v>0</v>
      </c>
      <c r="H17" s="39">
        <f t="shared" si="0"/>
        <v>0</v>
      </c>
      <c r="I17" s="2"/>
    </row>
    <row r="18" spans="1:9" ht="52" customHeight="1" x14ac:dyDescent="0.35">
      <c r="A18" s="40" t="s">
        <v>15</v>
      </c>
      <c r="B18" s="9" t="s">
        <v>59</v>
      </c>
      <c r="C18" s="10" t="s">
        <v>60</v>
      </c>
      <c r="D18" s="11" t="s">
        <v>25</v>
      </c>
      <c r="E18" s="11" t="s">
        <v>26</v>
      </c>
      <c r="F18" s="12">
        <v>1</v>
      </c>
      <c r="G18" s="33">
        <v>0</v>
      </c>
      <c r="H18" s="39">
        <f t="shared" si="0"/>
        <v>0</v>
      </c>
      <c r="I18" s="2"/>
    </row>
    <row r="19" spans="1:9" ht="35" customHeight="1" x14ac:dyDescent="0.35">
      <c r="A19" s="40" t="s">
        <v>16</v>
      </c>
      <c r="B19" s="9" t="s">
        <v>61</v>
      </c>
      <c r="C19" s="10" t="s">
        <v>62</v>
      </c>
      <c r="D19" s="11" t="s">
        <v>25</v>
      </c>
      <c r="E19" s="11" t="s">
        <v>26</v>
      </c>
      <c r="F19" s="12">
        <v>1</v>
      </c>
      <c r="G19" s="33">
        <v>0</v>
      </c>
      <c r="H19" s="39">
        <f t="shared" si="0"/>
        <v>0</v>
      </c>
      <c r="I19" s="3"/>
    </row>
    <row r="20" spans="1:9" ht="63" customHeight="1" x14ac:dyDescent="0.35">
      <c r="A20" s="40" t="s">
        <v>17</v>
      </c>
      <c r="B20" s="9" t="s">
        <v>63</v>
      </c>
      <c r="C20" s="8" t="s">
        <v>73</v>
      </c>
      <c r="D20" s="11" t="s">
        <v>25</v>
      </c>
      <c r="E20" s="11" t="s">
        <v>26</v>
      </c>
      <c r="F20" s="12">
        <v>1</v>
      </c>
      <c r="G20" s="33">
        <v>0</v>
      </c>
      <c r="H20" s="39">
        <f t="shared" si="0"/>
        <v>0</v>
      </c>
      <c r="I20" s="2"/>
    </row>
    <row r="21" spans="1:9" ht="54" customHeight="1" x14ac:dyDescent="0.35">
      <c r="A21" s="40" t="s">
        <v>18</v>
      </c>
      <c r="B21" s="9" t="s">
        <v>64</v>
      </c>
      <c r="C21" s="10" t="s">
        <v>65</v>
      </c>
      <c r="D21" s="11" t="s">
        <v>25</v>
      </c>
      <c r="E21" s="11" t="s">
        <v>26</v>
      </c>
      <c r="F21" s="12">
        <v>1</v>
      </c>
      <c r="G21" s="33">
        <v>0</v>
      </c>
      <c r="H21" s="39">
        <f t="shared" si="0"/>
        <v>0</v>
      </c>
      <c r="I21" s="2"/>
    </row>
    <row r="22" spans="1:9" ht="71" customHeight="1" x14ac:dyDescent="0.35">
      <c r="A22" s="40" t="s">
        <v>19</v>
      </c>
      <c r="B22" s="9" t="s">
        <v>66</v>
      </c>
      <c r="C22" s="8" t="s">
        <v>74</v>
      </c>
      <c r="D22" s="11" t="s">
        <v>25</v>
      </c>
      <c r="E22" s="11" t="s">
        <v>26</v>
      </c>
      <c r="F22" s="12">
        <v>1</v>
      </c>
      <c r="G22" s="33">
        <v>0</v>
      </c>
      <c r="H22" s="39">
        <f t="shared" si="0"/>
        <v>0</v>
      </c>
      <c r="I22" s="2"/>
    </row>
    <row r="23" spans="1:9" ht="27" customHeight="1" x14ac:dyDescent="0.35">
      <c r="A23" s="40" t="s">
        <v>20</v>
      </c>
      <c r="B23" s="9" t="s">
        <v>67</v>
      </c>
      <c r="C23" s="10" t="s">
        <v>68</v>
      </c>
      <c r="D23" s="11" t="s">
        <v>32</v>
      </c>
      <c r="E23" s="11" t="s">
        <v>50</v>
      </c>
      <c r="F23" s="12">
        <v>20</v>
      </c>
      <c r="G23" s="33">
        <v>0</v>
      </c>
      <c r="H23" s="39">
        <f t="shared" si="0"/>
        <v>0</v>
      </c>
      <c r="I23" s="3"/>
    </row>
    <row r="24" spans="1:9" ht="46" customHeight="1" x14ac:dyDescent="0.35">
      <c r="A24" s="40" t="s">
        <v>21</v>
      </c>
      <c r="B24" s="14" t="s">
        <v>69</v>
      </c>
      <c r="C24" s="15" t="s">
        <v>75</v>
      </c>
      <c r="D24" s="16" t="s">
        <v>32</v>
      </c>
      <c r="E24" s="16" t="s">
        <v>50</v>
      </c>
      <c r="F24" s="17">
        <v>100</v>
      </c>
      <c r="G24" s="34">
        <v>0</v>
      </c>
      <c r="H24" s="39">
        <f t="shared" si="0"/>
        <v>0</v>
      </c>
      <c r="I24" s="3"/>
    </row>
    <row r="25" spans="1:9" ht="44" customHeight="1" x14ac:dyDescent="0.35">
      <c r="A25" s="40" t="s">
        <v>22</v>
      </c>
      <c r="B25" s="18" t="s">
        <v>70</v>
      </c>
      <c r="C25" s="19" t="s">
        <v>71</v>
      </c>
      <c r="D25" s="18" t="s">
        <v>38</v>
      </c>
      <c r="E25" s="18" t="s">
        <v>53</v>
      </c>
      <c r="F25" s="20">
        <v>660</v>
      </c>
      <c r="G25" s="35">
        <v>0</v>
      </c>
      <c r="H25" s="39">
        <f t="shared" si="0"/>
        <v>0</v>
      </c>
      <c r="I25" s="3"/>
    </row>
    <row r="26" spans="1:9" ht="3" customHeight="1" thickBot="1" x14ac:dyDescent="0.35">
      <c r="A26" s="5"/>
      <c r="B26" s="6"/>
      <c r="C26" s="6"/>
      <c r="D26" s="6"/>
      <c r="E26" s="6"/>
      <c r="F26" s="6"/>
      <c r="G26" s="6"/>
      <c r="H26" s="36"/>
    </row>
    <row r="27" spans="1:9" ht="18.5" customHeight="1" thickBot="1" x14ac:dyDescent="0.35">
      <c r="A27" s="41"/>
      <c r="C27" s="66" t="s">
        <v>76</v>
      </c>
      <c r="D27" s="67"/>
      <c r="E27" s="67"/>
      <c r="F27" s="67"/>
      <c r="G27" s="68"/>
      <c r="H27" s="37">
        <f>SUM(H4:H25)</f>
        <v>0</v>
      </c>
    </row>
    <row r="28" spans="1:9" x14ac:dyDescent="0.3">
      <c r="A28" s="41"/>
      <c r="H28" s="42"/>
    </row>
    <row r="29" spans="1:9" ht="14" x14ac:dyDescent="0.3">
      <c r="A29" s="25"/>
      <c r="B29" s="43" t="s">
        <v>77</v>
      </c>
      <c r="C29" s="44"/>
      <c r="D29" s="45"/>
      <c r="E29" s="46"/>
      <c r="H29" s="42"/>
    </row>
    <row r="30" spans="1:9" ht="14" x14ac:dyDescent="0.3">
      <c r="A30" s="25"/>
      <c r="B30" s="47" t="s">
        <v>78</v>
      </c>
      <c r="C30" s="44"/>
      <c r="D30" s="45"/>
      <c r="E30" s="46"/>
      <c r="H30" s="42"/>
    </row>
    <row r="31" spans="1:9" ht="13.5" thickBot="1" x14ac:dyDescent="0.35">
      <c r="A31" s="25"/>
      <c r="B31" s="48"/>
      <c r="C31" s="49"/>
      <c r="D31" s="48"/>
      <c r="E31" s="48"/>
      <c r="H31" s="42"/>
    </row>
    <row r="32" spans="1:9" ht="14.5" thickBot="1" x14ac:dyDescent="0.35">
      <c r="A32" s="26"/>
      <c r="B32" s="69" t="s">
        <v>79</v>
      </c>
      <c r="C32" s="70"/>
      <c r="D32" s="27"/>
      <c r="E32" s="48"/>
      <c r="H32" s="42"/>
    </row>
    <row r="33" spans="1:8" ht="14.5" thickBot="1" x14ac:dyDescent="0.35">
      <c r="A33" s="28"/>
      <c r="B33" s="71" t="s">
        <v>80</v>
      </c>
      <c r="C33" s="72"/>
      <c r="D33" s="29"/>
      <c r="E33" s="48"/>
      <c r="H33" s="42"/>
    </row>
    <row r="34" spans="1:8" ht="50.5" customHeight="1" thickBot="1" x14ac:dyDescent="0.35">
      <c r="A34" s="30"/>
      <c r="B34" s="97" t="s">
        <v>81</v>
      </c>
      <c r="C34" s="98"/>
      <c r="D34" s="98"/>
      <c r="E34" s="99"/>
      <c r="H34" s="42"/>
    </row>
    <row r="35" spans="1:8" ht="48.5" customHeight="1" thickBot="1" x14ac:dyDescent="0.35">
      <c r="A35" s="31"/>
      <c r="B35" s="100" t="s">
        <v>82</v>
      </c>
      <c r="C35" s="101"/>
      <c r="D35" s="101"/>
      <c r="E35" s="102"/>
      <c r="H35" s="42"/>
    </row>
    <row r="36" spans="1:8" ht="40.5" customHeight="1" thickBot="1" x14ac:dyDescent="0.35">
      <c r="A36" s="31"/>
      <c r="B36" s="100" t="s">
        <v>83</v>
      </c>
      <c r="C36" s="101"/>
      <c r="D36" s="101"/>
      <c r="E36" s="102"/>
      <c r="H36" s="42"/>
    </row>
    <row r="37" spans="1:8" ht="14.5" thickBot="1" x14ac:dyDescent="0.35">
      <c r="A37" s="31"/>
      <c r="B37" s="50"/>
      <c r="C37" s="50"/>
      <c r="D37" s="51"/>
      <c r="E37" s="48"/>
      <c r="H37" s="42"/>
    </row>
    <row r="38" spans="1:8" x14ac:dyDescent="0.3">
      <c r="A38" s="73" t="s">
        <v>84</v>
      </c>
      <c r="B38" s="74"/>
      <c r="C38" s="79"/>
      <c r="D38" s="80"/>
      <c r="E38" s="48"/>
      <c r="H38" s="42"/>
    </row>
    <row r="39" spans="1:8" x14ac:dyDescent="0.3">
      <c r="A39" s="75"/>
      <c r="B39" s="76"/>
      <c r="C39" s="81"/>
      <c r="D39" s="82"/>
      <c r="E39" s="48"/>
      <c r="H39" s="42"/>
    </row>
    <row r="40" spans="1:8" ht="13.5" thickBot="1" x14ac:dyDescent="0.35">
      <c r="A40" s="77"/>
      <c r="B40" s="78"/>
      <c r="C40" s="83"/>
      <c r="D40" s="84"/>
      <c r="E40" s="48"/>
      <c r="H40" s="42"/>
    </row>
    <row r="41" spans="1:8" x14ac:dyDescent="0.3">
      <c r="A41" s="73" t="s">
        <v>85</v>
      </c>
      <c r="B41" s="74"/>
      <c r="C41" s="79"/>
      <c r="D41" s="80"/>
      <c r="E41" s="48"/>
      <c r="H41" s="42"/>
    </row>
    <row r="42" spans="1:8" x14ac:dyDescent="0.3">
      <c r="A42" s="75"/>
      <c r="B42" s="76"/>
      <c r="C42" s="81"/>
      <c r="D42" s="82"/>
      <c r="E42" s="48"/>
      <c r="H42" s="42"/>
    </row>
    <row r="43" spans="1:8" ht="13.5" thickBot="1" x14ac:dyDescent="0.35">
      <c r="A43" s="77"/>
      <c r="B43" s="78"/>
      <c r="C43" s="83"/>
      <c r="D43" s="84"/>
      <c r="E43" s="48"/>
      <c r="H43" s="42"/>
    </row>
    <row r="44" spans="1:8" x14ac:dyDescent="0.3">
      <c r="A44" s="85" t="s">
        <v>86</v>
      </c>
      <c r="B44" s="86"/>
      <c r="C44" s="91"/>
      <c r="D44" s="92"/>
      <c r="E44" s="48"/>
      <c r="H44" s="42"/>
    </row>
    <row r="45" spans="1:8" x14ac:dyDescent="0.3">
      <c r="A45" s="87"/>
      <c r="B45" s="88"/>
      <c r="C45" s="93"/>
      <c r="D45" s="94"/>
      <c r="E45" s="48"/>
      <c r="H45" s="42"/>
    </row>
    <row r="46" spans="1:8" ht="13.5" thickBot="1" x14ac:dyDescent="0.35">
      <c r="A46" s="89"/>
      <c r="B46" s="90"/>
      <c r="C46" s="95"/>
      <c r="D46" s="96"/>
      <c r="E46" s="48"/>
      <c r="H46" s="42"/>
    </row>
    <row r="47" spans="1:8" ht="13.5" thickBot="1" x14ac:dyDescent="0.35">
      <c r="A47" s="5"/>
      <c r="B47" s="6"/>
      <c r="C47" s="6"/>
      <c r="D47" s="6"/>
      <c r="E47" s="6"/>
      <c r="F47" s="6"/>
      <c r="G47" s="6"/>
      <c r="H47" s="7"/>
    </row>
  </sheetData>
  <protectedRanges>
    <protectedRange sqref="C38:D46" name="Range2_1_1"/>
  </protectedRanges>
  <mergeCells count="14">
    <mergeCell ref="A41:B43"/>
    <mergeCell ref="C41:D43"/>
    <mergeCell ref="A44:B46"/>
    <mergeCell ref="C44:D46"/>
    <mergeCell ref="B34:E34"/>
    <mergeCell ref="B35:E35"/>
    <mergeCell ref="B36:E36"/>
    <mergeCell ref="A38:B40"/>
    <mergeCell ref="C38:D40"/>
    <mergeCell ref="A1:H1"/>
    <mergeCell ref="A2:H2"/>
    <mergeCell ref="C27:G27"/>
    <mergeCell ref="B32:C32"/>
    <mergeCell ref="B33:C33"/>
  </mergeCells>
  <pageMargins left="0.7" right="0.7" top="0.75" bottom="0.75" header="0.3" footer="0.3"/>
  <pageSetup orientation="landscape" r:id="rId1"/>
  <rowBreaks count="1" manualBreakCount="1">
    <brk id="37" max="7"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Schedule of Items</vt:lpstr>
      <vt:lpstr>'Schedule of Items'!Print_Area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0109-IGCE-ItemizedPalisadesLagoon&amp;SprinklerSystem.xls</dc:title>
  <dc:creator>Williams, Tina - FS, AZ</dc:creator>
  <cp:lastModifiedBy>Martin, Judith (CTR) - FS, DC</cp:lastModifiedBy>
  <dcterms:created xsi:type="dcterms:W3CDTF">2026-07-30T16:46:32Z</dcterms:created>
  <dcterms:modified xsi:type="dcterms:W3CDTF">2026-08-07T17:13:29Z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eated">
    <vt:filetime>2026-01-12T00:00:00Z</vt:filetime>
  </property>
  <property fmtid="{D5CDD505-2E9C-101B-9397-08002B2CF9AE}" pid="3" name="LastSaved">
    <vt:filetime>2026-07-30T00:00:00Z</vt:filetime>
  </property>
  <property fmtid="{D5CDD505-2E9C-101B-9397-08002B2CF9AE}" pid="4" name="Producer">
    <vt:lpwstr>Microsoft: Print To PDF</vt:lpwstr>
  </property>
</Properties>
</file>