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externalLinks/externalLink1.xml" ContentType="application/vnd.openxmlformats-officedocument.spreadsheetml.externalLink+xml"/>
  <Override PartName="/xl/calcChain.xml" ContentType="application/vnd.openxmlformats-officedocument.spreadsheetml.calcChain+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929"/>
  <workbookPr filterPrivacy="1"/>
  <xr:revisionPtr revIDLastSave="2" documentId="8_{71436AC4-C8AA-4F2E-9FBC-D2689FA60907}" xr6:coauthVersionLast="47" xr6:coauthVersionMax="47" xr10:uidLastSave="{BD65CC26-CD7A-40B7-A3E0-FACA3D24C065}"/>
  <bookViews>
    <workbookView xWindow="-120" yWindow="-120" windowWidth="29040" windowHeight="15720" tabRatio="770" xr2:uid="{00000000-000D-0000-FFFF-FFFF00000000}"/>
  </bookViews>
  <sheets>
    <sheet name="Overview_Instructions" sheetId="2" r:id="rId1"/>
    <sheet name="Total Cost BOE" sheetId="8" r:id="rId2"/>
    <sheet name="Cash Flow" sheetId="9" r:id="rId3"/>
    <sheet name="Revenue Basis of Estimate" sheetId="3" r:id="rId4"/>
    <sheet name="Cost Basis of Estimate" sheetId="4" r:id="rId5"/>
  </sheets>
  <externalReferences>
    <externalReference r:id="rId6"/>
  </externalReferences>
  <definedNames>
    <definedName name="_xlnm.Print_Area" localSheetId="2">'Cash Flow'!$B$1:$U$41</definedName>
    <definedName name="_xlnm.Print_Area" localSheetId="4">'Cost Basis of Estimate'!$B$4:$D$86</definedName>
    <definedName name="_xlnm.Print_Area" localSheetId="3">'Revenue Basis of Estimate'!$B$4:$E$29</definedName>
    <definedName name="Providers">[1]Lists!$D$3:$D$13</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D16" i="9" l="1"/>
  <c r="D11" i="9"/>
  <c r="D25" i="9" s="1"/>
  <c r="H25" i="9" l="1"/>
  <c r="E194" i="8"/>
  <c r="T13" i="9"/>
  <c r="E11" i="9"/>
  <c r="E167" i="8" l="1"/>
  <c r="G167" i="8"/>
  <c r="I167" i="8"/>
  <c r="E168" i="8"/>
  <c r="G168" i="8"/>
  <c r="I168" i="8"/>
  <c r="E169" i="8"/>
  <c r="G169" i="8"/>
  <c r="I169" i="8"/>
  <c r="E170" i="8"/>
  <c r="G170" i="8"/>
  <c r="I170" i="8"/>
  <c r="E171" i="8"/>
  <c r="G171" i="8"/>
  <c r="I171" i="8"/>
  <c r="E172" i="8"/>
  <c r="G172" i="8"/>
  <c r="I172" i="8"/>
  <c r="K167" i="8"/>
  <c r="K168" i="8"/>
  <c r="K169" i="8"/>
  <c r="K170" i="8"/>
  <c r="K171" i="8"/>
  <c r="K172" i="8"/>
  <c r="M169" i="8"/>
  <c r="O169" i="8"/>
  <c r="Q169" i="8"/>
  <c r="S169" i="8"/>
  <c r="U169" i="8"/>
  <c r="W169" i="8"/>
  <c r="Y169" i="8"/>
  <c r="AA169" i="8"/>
  <c r="AC169" i="8"/>
  <c r="AE169" i="8"/>
  <c r="AG169" i="8"/>
  <c r="M170" i="8"/>
  <c r="O170" i="8"/>
  <c r="Q170" i="8"/>
  <c r="S170" i="8"/>
  <c r="U170" i="8"/>
  <c r="W170" i="8"/>
  <c r="Y170" i="8"/>
  <c r="AA170" i="8"/>
  <c r="AC170" i="8"/>
  <c r="AE170" i="8"/>
  <c r="AG170" i="8"/>
  <c r="M171" i="8"/>
  <c r="O171" i="8"/>
  <c r="Q171" i="8"/>
  <c r="S171" i="8"/>
  <c r="U171" i="8"/>
  <c r="W171" i="8"/>
  <c r="Y171" i="8"/>
  <c r="AA171" i="8"/>
  <c r="AC171" i="8"/>
  <c r="AE171" i="8"/>
  <c r="AG171" i="8"/>
  <c r="M172" i="8"/>
  <c r="O172" i="8"/>
  <c r="Q172" i="8"/>
  <c r="S172" i="8"/>
  <c r="U172" i="8"/>
  <c r="W172" i="8"/>
  <c r="Y172" i="8"/>
  <c r="AA172" i="8"/>
  <c r="AC172" i="8"/>
  <c r="AE172" i="8"/>
  <c r="AG172" i="8"/>
  <c r="T23" i="9"/>
  <c r="T24" i="9"/>
  <c r="T22" i="9"/>
  <c r="D21" i="9"/>
  <c r="E21" i="9"/>
  <c r="F21" i="9"/>
  <c r="G21" i="9"/>
  <c r="T21" i="9" s="1"/>
  <c r="H21" i="9"/>
  <c r="I21" i="9"/>
  <c r="J21" i="9"/>
  <c r="K21" i="9"/>
  <c r="L21" i="9"/>
  <c r="M21" i="9"/>
  <c r="N21" i="9"/>
  <c r="O21" i="9"/>
  <c r="P21" i="9"/>
  <c r="Q21" i="9"/>
  <c r="R21" i="9"/>
  <c r="S21" i="9"/>
  <c r="T18" i="9"/>
  <c r="T19" i="9"/>
  <c r="T17" i="9"/>
  <c r="T16" i="9"/>
  <c r="E16" i="9"/>
  <c r="F16" i="9"/>
  <c r="G16" i="9"/>
  <c r="H16" i="9"/>
  <c r="I16" i="9"/>
  <c r="J16" i="9"/>
  <c r="K16" i="9"/>
  <c r="L16" i="9"/>
  <c r="M16" i="9"/>
  <c r="N16" i="9"/>
  <c r="O16" i="9"/>
  <c r="P16" i="9"/>
  <c r="Q16" i="9"/>
  <c r="R16" i="9"/>
  <c r="S16" i="9"/>
  <c r="T14" i="9"/>
  <c r="T12" i="9"/>
  <c r="E25" i="9"/>
  <c r="F11" i="9"/>
  <c r="F25" i="9" s="1"/>
  <c r="G11" i="9"/>
  <c r="G25" i="9" s="1"/>
  <c r="H11" i="9"/>
  <c r="I11" i="9"/>
  <c r="I25" i="9" s="1"/>
  <c r="J11" i="9"/>
  <c r="J25" i="9" s="1"/>
  <c r="K11" i="9"/>
  <c r="K25" i="9" s="1"/>
  <c r="L11" i="9"/>
  <c r="L25" i="9" s="1"/>
  <c r="M11" i="9"/>
  <c r="M25" i="9" s="1"/>
  <c r="N11" i="9"/>
  <c r="N25" i="9" s="1"/>
  <c r="O11" i="9"/>
  <c r="O25" i="9" s="1"/>
  <c r="P11" i="9"/>
  <c r="P25" i="9" s="1"/>
  <c r="Q11" i="9"/>
  <c r="Q25" i="9" s="1"/>
  <c r="R11" i="9"/>
  <c r="R25" i="9" s="1"/>
  <c r="S11" i="9"/>
  <c r="S25" i="9" s="1"/>
  <c r="AH206" i="8"/>
  <c r="AG217" i="8"/>
  <c r="AG222" i="8" s="1"/>
  <c r="S33" i="9" s="1"/>
  <c r="AE217" i="8"/>
  <c r="AE222" i="8" s="1"/>
  <c r="R33" i="9" s="1"/>
  <c r="AC217" i="8"/>
  <c r="AC222" i="8" s="1"/>
  <c r="Q33" i="9" s="1"/>
  <c r="AA217" i="8"/>
  <c r="AA222" i="8" s="1"/>
  <c r="P33" i="9" s="1"/>
  <c r="Y217" i="8"/>
  <c r="Y222" i="8" s="1"/>
  <c r="O33" i="9" s="1"/>
  <c r="W217" i="8"/>
  <c r="W222" i="8" s="1"/>
  <c r="N33" i="9" s="1"/>
  <c r="U217" i="8"/>
  <c r="U222" i="8" s="1"/>
  <c r="M33" i="9" s="1"/>
  <c r="S217" i="8"/>
  <c r="S222" i="8" s="1"/>
  <c r="L33" i="9" s="1"/>
  <c r="Q217" i="8"/>
  <c r="Q222" i="8" s="1"/>
  <c r="K33" i="9" s="1"/>
  <c r="O217" i="8"/>
  <c r="O222" i="8" s="1"/>
  <c r="J33" i="9" s="1"/>
  <c r="M217" i="8"/>
  <c r="M222" i="8" s="1"/>
  <c r="I33" i="9" s="1"/>
  <c r="K217" i="8"/>
  <c r="K222" i="8" s="1"/>
  <c r="H33" i="9" s="1"/>
  <c r="I217" i="8"/>
  <c r="I222" i="8" s="1"/>
  <c r="G33" i="9" s="1"/>
  <c r="G217" i="8"/>
  <c r="G222" i="8" s="1"/>
  <c r="E217" i="8"/>
  <c r="E222" i="8" s="1"/>
  <c r="E33" i="9" s="1"/>
  <c r="G191" i="8"/>
  <c r="I191" i="8"/>
  <c r="K191" i="8"/>
  <c r="M191" i="8"/>
  <c r="O191" i="8"/>
  <c r="Q191" i="8"/>
  <c r="S191" i="8"/>
  <c r="U191" i="8"/>
  <c r="W191" i="8"/>
  <c r="Y191" i="8"/>
  <c r="AA191" i="8"/>
  <c r="AC191" i="8"/>
  <c r="AE191" i="8"/>
  <c r="AG191" i="8"/>
  <c r="G192" i="8"/>
  <c r="I192" i="8"/>
  <c r="K192" i="8"/>
  <c r="M192" i="8"/>
  <c r="O192" i="8"/>
  <c r="Q192" i="8"/>
  <c r="S192" i="8"/>
  <c r="U192" i="8"/>
  <c r="W192" i="8"/>
  <c r="Y192" i="8"/>
  <c r="AA192" i="8"/>
  <c r="AC192" i="8"/>
  <c r="AE192" i="8"/>
  <c r="AG192" i="8"/>
  <c r="G193" i="8"/>
  <c r="I193" i="8"/>
  <c r="K193" i="8"/>
  <c r="M193" i="8"/>
  <c r="O193" i="8"/>
  <c r="Q193" i="8"/>
  <c r="S193" i="8"/>
  <c r="U193" i="8"/>
  <c r="W193" i="8"/>
  <c r="Y193" i="8"/>
  <c r="AA193" i="8"/>
  <c r="AC193" i="8"/>
  <c r="AE193" i="8"/>
  <c r="AG193" i="8"/>
  <c r="G194" i="8"/>
  <c r="I194" i="8"/>
  <c r="K194" i="8"/>
  <c r="M194" i="8"/>
  <c r="O194" i="8"/>
  <c r="Q194" i="8"/>
  <c r="S194" i="8"/>
  <c r="U194" i="8"/>
  <c r="W194" i="8"/>
  <c r="Y194" i="8"/>
  <c r="AA194" i="8"/>
  <c r="AC194" i="8"/>
  <c r="AE194" i="8"/>
  <c r="AG194" i="8"/>
  <c r="G195" i="8"/>
  <c r="I195" i="8"/>
  <c r="K195" i="8"/>
  <c r="M195" i="8"/>
  <c r="O195" i="8"/>
  <c r="Q195" i="8"/>
  <c r="S195" i="8"/>
  <c r="U195" i="8"/>
  <c r="W195" i="8"/>
  <c r="Y195" i="8"/>
  <c r="AA195" i="8"/>
  <c r="AC195" i="8"/>
  <c r="AE195" i="8"/>
  <c r="AG195" i="8"/>
  <c r="G196" i="8"/>
  <c r="I196" i="8"/>
  <c r="K196" i="8"/>
  <c r="M196" i="8"/>
  <c r="O196" i="8"/>
  <c r="Q196" i="8"/>
  <c r="S196" i="8"/>
  <c r="U196" i="8"/>
  <c r="W196" i="8"/>
  <c r="Y196" i="8"/>
  <c r="AA196" i="8"/>
  <c r="AC196" i="8"/>
  <c r="AE196" i="8"/>
  <c r="AG196" i="8"/>
  <c r="G175" i="8"/>
  <c r="I175" i="8"/>
  <c r="K175" i="8"/>
  <c r="M175" i="8"/>
  <c r="O175" i="8"/>
  <c r="Q175" i="8"/>
  <c r="S175" i="8"/>
  <c r="U175" i="8"/>
  <c r="W175" i="8"/>
  <c r="Y175" i="8"/>
  <c r="AA175" i="8"/>
  <c r="AC175" i="8"/>
  <c r="AE175" i="8"/>
  <c r="AG175" i="8"/>
  <c r="G176" i="8"/>
  <c r="I176" i="8"/>
  <c r="K176" i="8"/>
  <c r="M176" i="8"/>
  <c r="O176" i="8"/>
  <c r="Q176" i="8"/>
  <c r="S176" i="8"/>
  <c r="U176" i="8"/>
  <c r="W176" i="8"/>
  <c r="Y176" i="8"/>
  <c r="AA176" i="8"/>
  <c r="AC176" i="8"/>
  <c r="AE176" i="8"/>
  <c r="AG176" i="8"/>
  <c r="G177" i="8"/>
  <c r="I177" i="8"/>
  <c r="K177" i="8"/>
  <c r="M177" i="8"/>
  <c r="O177" i="8"/>
  <c r="Q177" i="8"/>
  <c r="S177" i="8"/>
  <c r="U177" i="8"/>
  <c r="W177" i="8"/>
  <c r="Y177" i="8"/>
  <c r="AA177" i="8"/>
  <c r="AC177" i="8"/>
  <c r="AE177" i="8"/>
  <c r="AG177" i="8"/>
  <c r="G178" i="8"/>
  <c r="I178" i="8"/>
  <c r="K178" i="8"/>
  <c r="M178" i="8"/>
  <c r="O178" i="8"/>
  <c r="Q178" i="8"/>
  <c r="S178" i="8"/>
  <c r="U178" i="8"/>
  <c r="W178" i="8"/>
  <c r="Y178" i="8"/>
  <c r="AA178" i="8"/>
  <c r="AC178" i="8"/>
  <c r="AE178" i="8"/>
  <c r="AG178" i="8"/>
  <c r="G179" i="8"/>
  <c r="I179" i="8"/>
  <c r="K179" i="8"/>
  <c r="M179" i="8"/>
  <c r="O179" i="8"/>
  <c r="Q179" i="8"/>
  <c r="S179" i="8"/>
  <c r="U179" i="8"/>
  <c r="W179" i="8"/>
  <c r="Y179" i="8"/>
  <c r="AA179" i="8"/>
  <c r="AC179" i="8"/>
  <c r="AE179" i="8"/>
  <c r="AG179" i="8"/>
  <c r="G180" i="8"/>
  <c r="I180" i="8"/>
  <c r="K180" i="8"/>
  <c r="M180" i="8"/>
  <c r="O180" i="8"/>
  <c r="Q180" i="8"/>
  <c r="S180" i="8"/>
  <c r="U180" i="8"/>
  <c r="W180" i="8"/>
  <c r="Y180" i="8"/>
  <c r="AA180" i="8"/>
  <c r="AC180" i="8"/>
  <c r="AE180" i="8"/>
  <c r="AG180" i="8"/>
  <c r="M167" i="8"/>
  <c r="O167" i="8"/>
  <c r="Q167" i="8"/>
  <c r="S167" i="8"/>
  <c r="U167" i="8"/>
  <c r="W167" i="8"/>
  <c r="Y167" i="8"/>
  <c r="AA167" i="8"/>
  <c r="AC167" i="8"/>
  <c r="AE167" i="8"/>
  <c r="AG167" i="8"/>
  <c r="M168" i="8"/>
  <c r="O168" i="8"/>
  <c r="Q168" i="8"/>
  <c r="S168" i="8"/>
  <c r="U168" i="8"/>
  <c r="W168" i="8"/>
  <c r="Y168" i="8"/>
  <c r="AA168" i="8"/>
  <c r="AC168" i="8"/>
  <c r="AE168" i="8"/>
  <c r="AG168" i="8"/>
  <c r="E196" i="8"/>
  <c r="E195" i="8"/>
  <c r="E193" i="8"/>
  <c r="E192" i="8"/>
  <c r="E191" i="8"/>
  <c r="E180" i="8"/>
  <c r="E179" i="8"/>
  <c r="AH159" i="8"/>
  <c r="AH149" i="8"/>
  <c r="AH146" i="8"/>
  <c r="AH153" i="8"/>
  <c r="AH154" i="8"/>
  <c r="AH155" i="8"/>
  <c r="AH152" i="8"/>
  <c r="AC156" i="8"/>
  <c r="AC188" i="8" s="1"/>
  <c r="AE156" i="8"/>
  <c r="AE188" i="8" s="1"/>
  <c r="AG156" i="8"/>
  <c r="AG188" i="8" s="1"/>
  <c r="AA156" i="8"/>
  <c r="AA188" i="8" s="1"/>
  <c r="Y156" i="8"/>
  <c r="Y188" i="8" s="1"/>
  <c r="W156" i="8"/>
  <c r="W188" i="8" s="1"/>
  <c r="U156" i="8"/>
  <c r="U188" i="8" s="1"/>
  <c r="S156" i="8"/>
  <c r="S188" i="8" s="1"/>
  <c r="Q156" i="8"/>
  <c r="Q188" i="8" s="1"/>
  <c r="O156" i="8"/>
  <c r="O161" i="8" s="1"/>
  <c r="M156" i="8"/>
  <c r="M188" i="8" s="1"/>
  <c r="K156" i="8"/>
  <c r="K161" i="8" s="1"/>
  <c r="I156" i="8"/>
  <c r="I188" i="8" s="1"/>
  <c r="G156" i="8"/>
  <c r="G188" i="8" s="1"/>
  <c r="E156" i="8"/>
  <c r="E188" i="8" s="1"/>
  <c r="AH21" i="8"/>
  <c r="AH15" i="8"/>
  <c r="AH16" i="8"/>
  <c r="AH17" i="8"/>
  <c r="AH14" i="8"/>
  <c r="AH11" i="8"/>
  <c r="AH8" i="8"/>
  <c r="AG18" i="8"/>
  <c r="AE18" i="8"/>
  <c r="AC18" i="8"/>
  <c r="AA18" i="8"/>
  <c r="Y18" i="8"/>
  <c r="W18" i="8"/>
  <c r="U18" i="8"/>
  <c r="S18" i="8"/>
  <c r="Q18" i="8"/>
  <c r="O18" i="8"/>
  <c r="M18" i="8"/>
  <c r="K18" i="8"/>
  <c r="I18" i="8"/>
  <c r="G18" i="8"/>
  <c r="E18" i="8"/>
  <c r="E23" i="8" s="1"/>
  <c r="E31" i="9" s="1"/>
  <c r="C18" i="8"/>
  <c r="C23" i="8" s="1"/>
  <c r="E178" i="8"/>
  <c r="E177" i="8"/>
  <c r="E176" i="8"/>
  <c r="E175" i="8"/>
  <c r="C188" i="8"/>
  <c r="C187" i="8"/>
  <c r="C186" i="8"/>
  <c r="C185" i="8"/>
  <c r="C184" i="8"/>
  <c r="C183" i="8"/>
  <c r="C178" i="8"/>
  <c r="C177" i="8"/>
  <c r="C176" i="8"/>
  <c r="C175" i="8"/>
  <c r="C172" i="8"/>
  <c r="C171" i="8"/>
  <c r="C170" i="8"/>
  <c r="C169" i="8"/>
  <c r="C168" i="8"/>
  <c r="C167" i="8"/>
  <c r="AH136" i="8"/>
  <c r="AG133" i="8"/>
  <c r="AG187" i="8" s="1"/>
  <c r="AE133" i="8"/>
  <c r="AE187" i="8" s="1"/>
  <c r="AC133" i="8"/>
  <c r="AC138" i="8" s="1"/>
  <c r="AA133" i="8"/>
  <c r="AA138" i="8" s="1"/>
  <c r="Y133" i="8"/>
  <c r="Y138" i="8" s="1"/>
  <c r="W133" i="8"/>
  <c r="W138" i="8" s="1"/>
  <c r="U133" i="8"/>
  <c r="U187" i="8" s="1"/>
  <c r="S133" i="8"/>
  <c r="S187" i="8" s="1"/>
  <c r="Q133" i="8"/>
  <c r="Q187" i="8" s="1"/>
  <c r="O133" i="8"/>
  <c r="O187" i="8" s="1"/>
  <c r="M133" i="8"/>
  <c r="M187" i="8" s="1"/>
  <c r="K133" i="8"/>
  <c r="K138" i="8" s="1"/>
  <c r="I133" i="8"/>
  <c r="I187" i="8" s="1"/>
  <c r="G133" i="8"/>
  <c r="G187" i="8" s="1"/>
  <c r="E133" i="8"/>
  <c r="E187" i="8" s="1"/>
  <c r="AH132" i="8"/>
  <c r="AH131" i="8"/>
  <c r="AH130" i="8"/>
  <c r="AH129" i="8"/>
  <c r="AH126" i="8"/>
  <c r="AH123" i="8"/>
  <c r="AH113" i="8"/>
  <c r="AG110" i="8"/>
  <c r="AG115" i="8" s="1"/>
  <c r="AE110" i="8"/>
  <c r="AE115" i="8" s="1"/>
  <c r="AC110" i="8"/>
  <c r="AC115" i="8" s="1"/>
  <c r="AA110" i="8"/>
  <c r="AA186" i="8" s="1"/>
  <c r="Y110" i="8"/>
  <c r="Y186" i="8" s="1"/>
  <c r="W110" i="8"/>
  <c r="W186" i="8" s="1"/>
  <c r="U110" i="8"/>
  <c r="U186" i="8" s="1"/>
  <c r="S110" i="8"/>
  <c r="S115" i="8" s="1"/>
  <c r="Q110" i="8"/>
  <c r="Q186" i="8" s="1"/>
  <c r="O110" i="8"/>
  <c r="O115" i="8" s="1"/>
  <c r="M110" i="8"/>
  <c r="M186" i="8" s="1"/>
  <c r="K110" i="8"/>
  <c r="K115" i="8" s="1"/>
  <c r="I110" i="8"/>
  <c r="I115" i="8" s="1"/>
  <c r="G110" i="8"/>
  <c r="G115" i="8" s="1"/>
  <c r="E110" i="8"/>
  <c r="E115" i="8" s="1"/>
  <c r="AH109" i="8"/>
  <c r="AH108" i="8"/>
  <c r="AH107" i="8"/>
  <c r="AH106" i="8"/>
  <c r="AH103" i="8"/>
  <c r="AH100" i="8"/>
  <c r="AH90" i="8"/>
  <c r="AG87" i="8"/>
  <c r="AG185" i="8" s="1"/>
  <c r="AE87" i="8"/>
  <c r="AE185" i="8" s="1"/>
  <c r="AC87" i="8"/>
  <c r="AC185" i="8" s="1"/>
  <c r="AA87" i="8"/>
  <c r="AA185" i="8" s="1"/>
  <c r="Y87" i="8"/>
  <c r="Y92" i="8" s="1"/>
  <c r="W87" i="8"/>
  <c r="W185" i="8" s="1"/>
  <c r="U87" i="8"/>
  <c r="U185" i="8" s="1"/>
  <c r="S87" i="8"/>
  <c r="S92" i="8" s="1"/>
  <c r="Q87" i="8"/>
  <c r="Q92" i="8" s="1"/>
  <c r="O87" i="8"/>
  <c r="O92" i="8" s="1"/>
  <c r="M87" i="8"/>
  <c r="M92" i="8" s="1"/>
  <c r="K87" i="8"/>
  <c r="K185" i="8" s="1"/>
  <c r="I87" i="8"/>
  <c r="I185" i="8" s="1"/>
  <c r="G87" i="8"/>
  <c r="G185" i="8" s="1"/>
  <c r="E87" i="8"/>
  <c r="E92" i="8" s="1"/>
  <c r="AH86" i="8"/>
  <c r="AH85" i="8"/>
  <c r="AH84" i="8"/>
  <c r="AH83" i="8"/>
  <c r="AH80" i="8"/>
  <c r="AH77" i="8"/>
  <c r="AH67" i="8"/>
  <c r="AG64" i="8"/>
  <c r="AG69" i="8" s="1"/>
  <c r="AE64" i="8"/>
  <c r="AE184" i="8" s="1"/>
  <c r="AC64" i="8"/>
  <c r="AC184" i="8" s="1"/>
  <c r="AA64" i="8"/>
  <c r="AA69" i="8" s="1"/>
  <c r="Y64" i="8"/>
  <c r="Y184" i="8" s="1"/>
  <c r="W64" i="8"/>
  <c r="W69" i="8" s="1"/>
  <c r="U64" i="8"/>
  <c r="U69" i="8" s="1"/>
  <c r="S64" i="8"/>
  <c r="S184" i="8" s="1"/>
  <c r="Q64" i="8"/>
  <c r="Q184" i="8" s="1"/>
  <c r="O64" i="8"/>
  <c r="O69" i="8" s="1"/>
  <c r="M64" i="8"/>
  <c r="M184" i="8" s="1"/>
  <c r="K64" i="8"/>
  <c r="K184" i="8" s="1"/>
  <c r="I64" i="8"/>
  <c r="I69" i="8" s="1"/>
  <c r="G64" i="8"/>
  <c r="G184" i="8" s="1"/>
  <c r="E64" i="8"/>
  <c r="E69" i="8" s="1"/>
  <c r="AH63" i="8"/>
  <c r="AH62" i="8"/>
  <c r="AH61" i="8"/>
  <c r="AH60" i="8"/>
  <c r="AH57" i="8"/>
  <c r="AH54" i="8"/>
  <c r="AH44" i="8"/>
  <c r="AG41" i="8"/>
  <c r="AG183" i="8" s="1"/>
  <c r="AE41" i="8"/>
  <c r="AE183" i="8" s="1"/>
  <c r="AC41" i="8"/>
  <c r="AC183" i="8" s="1"/>
  <c r="AA41" i="8"/>
  <c r="AA46" i="8" s="1"/>
  <c r="Y41" i="8"/>
  <c r="Y46" i="8" s="1"/>
  <c r="W41" i="8"/>
  <c r="W46" i="8" s="1"/>
  <c r="U41" i="8"/>
  <c r="U46" i="8" s="1"/>
  <c r="S41" i="8"/>
  <c r="S46" i="8" s="1"/>
  <c r="Q41" i="8"/>
  <c r="Q183" i="8" s="1"/>
  <c r="O41" i="8"/>
  <c r="O183" i="8" s="1"/>
  <c r="M41" i="8"/>
  <c r="M183" i="8" s="1"/>
  <c r="K41" i="8"/>
  <c r="K183" i="8" s="1"/>
  <c r="I41" i="8"/>
  <c r="I183" i="8" s="1"/>
  <c r="G41" i="8"/>
  <c r="G46" i="8" s="1"/>
  <c r="E41" i="8"/>
  <c r="E46" i="8" s="1"/>
  <c r="AH38" i="8"/>
  <c r="AH39" i="8"/>
  <c r="AH40" i="8"/>
  <c r="AH34" i="8"/>
  <c r="AH31" i="8"/>
  <c r="AH37" i="8"/>
  <c r="K197" i="8" l="1"/>
  <c r="E173" i="8"/>
  <c r="AA92" i="8"/>
  <c r="S183" i="8"/>
  <c r="AE161" i="8"/>
  <c r="G173" i="8"/>
  <c r="G161" i="8"/>
  <c r="S161" i="8"/>
  <c r="AH64" i="8"/>
  <c r="U161" i="8"/>
  <c r="O173" i="8"/>
  <c r="E161" i="8"/>
  <c r="AE186" i="8"/>
  <c r="AE189" i="8" s="1"/>
  <c r="AA181" i="8"/>
  <c r="M161" i="8"/>
  <c r="AC161" i="8"/>
  <c r="AG161" i="8"/>
  <c r="AA173" i="8"/>
  <c r="M181" i="8"/>
  <c r="K173" i="8"/>
  <c r="I173" i="8"/>
  <c r="W173" i="8"/>
  <c r="AH180" i="8"/>
  <c r="AC197" i="8"/>
  <c r="Y197" i="8"/>
  <c r="AE46" i="8"/>
  <c r="U197" i="8"/>
  <c r="AH193" i="8"/>
  <c r="AE197" i="8"/>
  <c r="G197" i="8"/>
  <c r="O197" i="8"/>
  <c r="E138" i="8"/>
  <c r="O138" i="8"/>
  <c r="AH156" i="8"/>
  <c r="M173" i="8"/>
  <c r="I161" i="8"/>
  <c r="K187" i="8"/>
  <c r="AA187" i="8"/>
  <c r="O184" i="8"/>
  <c r="AH87" i="8"/>
  <c r="K92" i="8"/>
  <c r="Y173" i="8"/>
  <c r="AH179" i="8"/>
  <c r="O181" i="8"/>
  <c r="S181" i="8"/>
  <c r="AH195" i="8"/>
  <c r="AH194" i="8"/>
  <c r="S197" i="8"/>
  <c r="W92" i="8"/>
  <c r="Q161" i="8"/>
  <c r="AA183" i="8"/>
  <c r="AG197" i="8"/>
  <c r="I197" i="8"/>
  <c r="M197" i="8"/>
  <c r="Q197" i="8"/>
  <c r="M115" i="8"/>
  <c r="U173" i="8"/>
  <c r="S173" i="8"/>
  <c r="S186" i="8"/>
  <c r="G183" i="8"/>
  <c r="G69" i="8"/>
  <c r="Q115" i="8"/>
  <c r="AA161" i="8"/>
  <c r="Q173" i="8"/>
  <c r="K181" i="8"/>
  <c r="O186" i="8"/>
  <c r="K69" i="8"/>
  <c r="Y115" i="8"/>
  <c r="Q181" i="8"/>
  <c r="U181" i="8"/>
  <c r="Y181" i="8"/>
  <c r="AC181" i="8"/>
  <c r="AG181" i="8"/>
  <c r="I181" i="8"/>
  <c r="G186" i="8"/>
  <c r="AH41" i="8"/>
  <c r="S69" i="8"/>
  <c r="G138" i="8"/>
  <c r="AE181" i="8"/>
  <c r="G181" i="8"/>
  <c r="AH192" i="8"/>
  <c r="AH133" i="8"/>
  <c r="E183" i="8"/>
  <c r="AG173" i="8"/>
  <c r="AH196" i="8"/>
  <c r="W197" i="8"/>
  <c r="AA197" i="8"/>
  <c r="S185" i="8"/>
  <c r="O46" i="8"/>
  <c r="AE138" i="8"/>
  <c r="AH191" i="8"/>
  <c r="E197" i="8"/>
  <c r="AA184" i="8"/>
  <c r="AE69" i="8"/>
  <c r="AH110" i="8"/>
  <c r="E181" i="8"/>
  <c r="AE173" i="8"/>
  <c r="AC173" i="8"/>
  <c r="W181" i="8"/>
  <c r="W184" i="8"/>
  <c r="AH23" i="8"/>
  <c r="D23" i="8" s="1"/>
  <c r="D31" i="9"/>
  <c r="D34" i="9" s="1"/>
  <c r="D38" i="9" s="1"/>
  <c r="T25" i="9"/>
  <c r="AH222" i="8"/>
  <c r="Z222" i="8" s="1"/>
  <c r="F33" i="9"/>
  <c r="T33" i="9" s="1"/>
  <c r="M69" i="8"/>
  <c r="I46" i="8"/>
  <c r="AG46" i="8"/>
  <c r="AC92" i="8"/>
  <c r="I138" i="8"/>
  <c r="AG138" i="8"/>
  <c r="W161" i="8"/>
  <c r="Q185" i="8"/>
  <c r="Q189" i="8" s="1"/>
  <c r="U184" i="8"/>
  <c r="Y183" i="8"/>
  <c r="K46" i="8"/>
  <c r="G92" i="8"/>
  <c r="AE92" i="8"/>
  <c r="U115" i="8"/>
  <c r="Y161" i="8"/>
  <c r="K186" i="8"/>
  <c r="O185" i="8"/>
  <c r="W183" i="8"/>
  <c r="Q69" i="8"/>
  <c r="M46" i="8"/>
  <c r="I92" i="8"/>
  <c r="AG92" i="8"/>
  <c r="W115" i="8"/>
  <c r="M138" i="8"/>
  <c r="AC187" i="8"/>
  <c r="AG186" i="8"/>
  <c r="I186" i="8"/>
  <c r="M185" i="8"/>
  <c r="M189" i="8" s="1"/>
  <c r="U183" i="8"/>
  <c r="AH177" i="8"/>
  <c r="Q46" i="8"/>
  <c r="AA115" i="8"/>
  <c r="Q138" i="8"/>
  <c r="E184" i="8"/>
  <c r="Y187" i="8"/>
  <c r="AC186" i="8"/>
  <c r="S138" i="8"/>
  <c r="E185" i="8"/>
  <c r="W187" i="8"/>
  <c r="K188" i="8"/>
  <c r="AH18" i="8"/>
  <c r="Y69" i="8"/>
  <c r="U138" i="8"/>
  <c r="E186" i="8"/>
  <c r="AG184" i="8"/>
  <c r="I184" i="8"/>
  <c r="O188" i="8"/>
  <c r="T11" i="9"/>
  <c r="AH176" i="8"/>
  <c r="AC69" i="8"/>
  <c r="U92" i="8"/>
  <c r="Y185" i="8"/>
  <c r="AC46" i="8"/>
  <c r="AH178" i="8"/>
  <c r="AH175" i="8"/>
  <c r="AH167" i="8"/>
  <c r="AH170" i="8"/>
  <c r="AH169" i="8"/>
  <c r="AH168" i="8"/>
  <c r="AH171" i="8"/>
  <c r="AH172" i="8"/>
  <c r="C173" i="8"/>
  <c r="B23" i="8" l="1"/>
  <c r="G189" i="8"/>
  <c r="G199" i="8" s="1"/>
  <c r="F32" i="9" s="1"/>
  <c r="F34" i="9" s="1"/>
  <c r="F38" i="9" s="1"/>
  <c r="AH184" i="8"/>
  <c r="AG189" i="8"/>
  <c r="AG199" i="8" s="1"/>
  <c r="S32" i="9" s="1"/>
  <c r="S34" i="9" s="1"/>
  <c r="S38" i="9" s="1"/>
  <c r="F222" i="8"/>
  <c r="J222" i="8"/>
  <c r="AB222" i="8"/>
  <c r="R222" i="8"/>
  <c r="N222" i="8"/>
  <c r="AH188" i="8"/>
  <c r="M199" i="8"/>
  <c r="I32" i="9" s="1"/>
  <c r="I34" i="9" s="1"/>
  <c r="I38" i="9" s="1"/>
  <c r="T31" i="9"/>
  <c r="AH187" i="8"/>
  <c r="H222" i="8"/>
  <c r="AF222" i="8" s="1"/>
  <c r="AC189" i="8"/>
  <c r="AC199" i="8" s="1"/>
  <c r="Q32" i="9" s="1"/>
  <c r="Q34" i="9" s="1"/>
  <c r="Q38" i="9" s="1"/>
  <c r="AH92" i="8"/>
  <c r="N92" i="8" s="1"/>
  <c r="AE199" i="8"/>
  <c r="R32" i="9" s="1"/>
  <c r="R34" i="9" s="1"/>
  <c r="R38" i="9" s="1"/>
  <c r="X222" i="8"/>
  <c r="I189" i="8"/>
  <c r="I199" i="8" s="1"/>
  <c r="G32" i="9" s="1"/>
  <c r="G34" i="9" s="1"/>
  <c r="G38" i="9" s="1"/>
  <c r="S189" i="8"/>
  <c r="S199" i="8" s="1"/>
  <c r="L32" i="9" s="1"/>
  <c r="L34" i="9" s="1"/>
  <c r="L38" i="9" s="1"/>
  <c r="AH197" i="8"/>
  <c r="V222" i="8"/>
  <c r="AH115" i="8"/>
  <c r="F115" i="8" s="1"/>
  <c r="Q199" i="8"/>
  <c r="K32" i="9" s="1"/>
  <c r="K34" i="9" s="1"/>
  <c r="K38" i="9" s="1"/>
  <c r="T222" i="8"/>
  <c r="AA189" i="8"/>
  <c r="AA199" i="8" s="1"/>
  <c r="P32" i="9" s="1"/>
  <c r="P34" i="9" s="1"/>
  <c r="P38" i="9" s="1"/>
  <c r="P222" i="8"/>
  <c r="U189" i="8"/>
  <c r="U199" i="8" s="1"/>
  <c r="M32" i="9" s="1"/>
  <c r="M34" i="9" s="1"/>
  <c r="M38" i="9" s="1"/>
  <c r="O189" i="8"/>
  <c r="O199" i="8" s="1"/>
  <c r="J32" i="9" s="1"/>
  <c r="J34" i="9" s="1"/>
  <c r="J38" i="9" s="1"/>
  <c r="AH161" i="8"/>
  <c r="F161" i="8" s="1"/>
  <c r="K189" i="8"/>
  <c r="K199" i="8" s="1"/>
  <c r="H32" i="9" s="1"/>
  <c r="H34" i="9" s="1"/>
  <c r="H38" i="9" s="1"/>
  <c r="AH69" i="8"/>
  <c r="H69" i="8" s="1"/>
  <c r="AF69" i="8" s="1"/>
  <c r="AH181" i="8"/>
  <c r="AH138" i="8"/>
  <c r="L138" i="8" s="1"/>
  <c r="AH186" i="8"/>
  <c r="AH185" i="8"/>
  <c r="L222" i="8"/>
  <c r="D222" i="8"/>
  <c r="E189" i="8"/>
  <c r="E199" i="8" s="1"/>
  <c r="E32" i="9" s="1"/>
  <c r="E34" i="9" s="1"/>
  <c r="E38" i="9" s="1"/>
  <c r="Y189" i="8"/>
  <c r="Y199" i="8" s="1"/>
  <c r="O32" i="9" s="1"/>
  <c r="O34" i="9" s="1"/>
  <c r="O38" i="9" s="1"/>
  <c r="D39" i="9"/>
  <c r="AD222" i="8"/>
  <c r="AH183" i="8"/>
  <c r="W189" i="8"/>
  <c r="W199" i="8" s="1"/>
  <c r="N32" i="9" s="1"/>
  <c r="N34" i="9" s="1"/>
  <c r="N38" i="9" s="1"/>
  <c r="AH173" i="8"/>
  <c r="AH46" i="8"/>
  <c r="T92" i="8" l="1"/>
  <c r="Z92" i="8"/>
  <c r="X92" i="8"/>
  <c r="D92" i="8"/>
  <c r="H92" i="8"/>
  <c r="AF92" i="8" s="1"/>
  <c r="J92" i="8"/>
  <c r="P92" i="8"/>
  <c r="R92" i="8"/>
  <c r="AD115" i="8"/>
  <c r="D69" i="8"/>
  <c r="Z69" i="8"/>
  <c r="J161" i="8"/>
  <c r="J69" i="8"/>
  <c r="L161" i="8"/>
  <c r="F92" i="8"/>
  <c r="T161" i="8"/>
  <c r="AD92" i="8"/>
  <c r="AD161" i="8"/>
  <c r="P115" i="8"/>
  <c r="H161" i="8"/>
  <c r="AF161" i="8" s="1"/>
  <c r="N161" i="8"/>
  <c r="P138" i="8"/>
  <c r="P161" i="8"/>
  <c r="AB115" i="8"/>
  <c r="J115" i="8"/>
  <c r="V138" i="8"/>
  <c r="F69" i="8"/>
  <c r="AD69" i="8"/>
  <c r="T138" i="8"/>
  <c r="T115" i="8"/>
  <c r="X138" i="8"/>
  <c r="Z138" i="8"/>
  <c r="X161" i="8"/>
  <c r="D115" i="8"/>
  <c r="F138" i="8"/>
  <c r="V115" i="8"/>
  <c r="N115" i="8"/>
  <c r="R138" i="8"/>
  <c r="R161" i="8"/>
  <c r="V161" i="8"/>
  <c r="Z161" i="8"/>
  <c r="R115" i="8"/>
  <c r="L92" i="8"/>
  <c r="R69" i="8"/>
  <c r="D161" i="8"/>
  <c r="Z115" i="8"/>
  <c r="AB92" i="8"/>
  <c r="T69" i="8"/>
  <c r="AB161" i="8"/>
  <c r="N138" i="8"/>
  <c r="H115" i="8"/>
  <c r="AF115" i="8" s="1"/>
  <c r="AB69" i="8"/>
  <c r="V69" i="8"/>
  <c r="L115" i="8"/>
  <c r="L69" i="8"/>
  <c r="X115" i="8"/>
  <c r="V92" i="8"/>
  <c r="X69" i="8"/>
  <c r="T38" i="9"/>
  <c r="D138" i="8"/>
  <c r="AD138" i="8"/>
  <c r="AB138" i="8"/>
  <c r="J138" i="8"/>
  <c r="H138" i="8"/>
  <c r="AF138" i="8" s="1"/>
  <c r="N69" i="8"/>
  <c r="AH189" i="8"/>
  <c r="AH199" i="8" s="1"/>
  <c r="Z199" i="8" s="1"/>
  <c r="P69" i="8"/>
  <c r="E39" i="9"/>
  <c r="F39" i="9" s="1"/>
  <c r="G39" i="9" s="1"/>
  <c r="H39" i="9" s="1"/>
  <c r="I39" i="9" s="1"/>
  <c r="J39" i="9" s="1"/>
  <c r="AB46" i="8"/>
  <c r="X46" i="8"/>
  <c r="V46" i="8"/>
  <c r="R46" i="8"/>
  <c r="N46" i="8"/>
  <c r="D46" i="8"/>
  <c r="H46" i="8"/>
  <c r="AF46" i="8" s="1"/>
  <c r="AD46" i="8"/>
  <c r="Z46" i="8"/>
  <c r="T46" i="8"/>
  <c r="P46" i="8"/>
  <c r="L46" i="8"/>
  <c r="J46" i="8"/>
  <c r="F46" i="8"/>
  <c r="T32" i="9"/>
  <c r="T34" i="9" s="1"/>
  <c r="AD199" i="8" l="1"/>
  <c r="D199" i="8"/>
  <c r="F199" i="8"/>
  <c r="H199" i="8"/>
  <c r="AF199" i="8" s="1"/>
  <c r="V199" i="8"/>
  <c r="N199" i="8"/>
  <c r="T199" i="8"/>
  <c r="X199" i="8"/>
  <c r="P199" i="8"/>
  <c r="AB199" i="8"/>
  <c r="J199" i="8"/>
  <c r="L199" i="8"/>
  <c r="R199" i="8"/>
  <c r="K39" i="9"/>
  <c r="L39" i="9" s="1"/>
  <c r="M39" i="9" s="1"/>
  <c r="N39" i="9" s="1"/>
  <c r="O39" i="9" s="1"/>
  <c r="P39" i="9" s="1"/>
  <c r="Q39" i="9" s="1"/>
  <c r="R39" i="9" s="1"/>
  <c r="S39" i="9" s="1"/>
</calcChain>
</file>

<file path=xl/sharedStrings.xml><?xml version="1.0" encoding="utf-8"?>
<sst xmlns="http://schemas.openxmlformats.org/spreadsheetml/2006/main" count="825" uniqueCount="242">
  <si>
    <t>Business Case Analysis Template</t>
  </si>
  <si>
    <t>Commercial LEO Destination System (CLDS)</t>
  </si>
  <si>
    <t>Revenue, Cost and Commercial Segment Project Financing Instructions</t>
  </si>
  <si>
    <t>Overview</t>
  </si>
  <si>
    <t>- The Business and Technical Approaches should all correlate with one another.  The types of Revenue and Cost Projections included in the offeror's workbook should be reflected in their Commercialization, Financial and Technical Approach sections of other documents.</t>
  </si>
  <si>
    <t>- Below are instructions covering each of these worksheets</t>
  </si>
  <si>
    <t>General Assumptions</t>
  </si>
  <si>
    <t xml:space="preserve"> - Revenues and costs are to be entered in then year dollars (escalated)  </t>
  </si>
  <si>
    <t xml:space="preserve"> - Revenues and costs are to be entered in millions of dollars</t>
  </si>
  <si>
    <t xml:space="preserve"> - OFI refers to cells for user inputs (Offeror Furnished Information)</t>
  </si>
  <si>
    <t>Revenue Instructions</t>
  </si>
  <si>
    <t>- Other. This is to capture costs not included in other template cost categories as required for Operations (OFI).</t>
  </si>
  <si>
    <t>Proposal Reference or Rationale Instructions (Revenue and Cost Basis of Estimate worksheets)</t>
  </si>
  <si>
    <t>- Please provide a high level basis of estimate such as vendor quote, historical cost example, in-house estimate or engineering judgement referencing specific Business and Technical Approach descriptions on how each revenue stream or cost category was developed.  For example, "Module of similar design and systems previously built in house, estimate based on historical in-house costs, commercialization features based on vendors A and B quotes.  Module in-house development and design described in section X and commercialization features described in section Y."</t>
  </si>
  <si>
    <t>Cash Flow Instructions (Cash Flow worksheet)</t>
  </si>
  <si>
    <t xml:space="preserve"> - Provide Proforma Cash Flow Statement for Cash Flows from Operating Activities,  Cash Flows from Investments, and Cash Flows from Financing Activities.  </t>
  </si>
  <si>
    <t>CLIN 1 INITIAL DEVELOPMENT</t>
  </si>
  <si>
    <t>Elements Of Cost</t>
  </si>
  <si>
    <t>CY
(Year 1)</t>
  </si>
  <si>
    <t>CY
(Year 2)</t>
  </si>
  <si>
    <t>CY
(Year 3)</t>
  </si>
  <si>
    <t>CY
(Year 4)</t>
  </si>
  <si>
    <t>CY
(Year 5)</t>
  </si>
  <si>
    <t>CY
(Year 6)</t>
  </si>
  <si>
    <t>CY
(Year 7)</t>
  </si>
  <si>
    <t>CY
(Year 8)</t>
  </si>
  <si>
    <t>CY
(Year 9)</t>
  </si>
  <si>
    <t>CY
(Year 10)</t>
  </si>
  <si>
    <t>CY
(Year 11)</t>
  </si>
  <si>
    <t>CY
(Year 12)</t>
  </si>
  <si>
    <t>CY
(Year 13)</t>
  </si>
  <si>
    <t>CY
(Year 14)</t>
  </si>
  <si>
    <t>CY
(Year 15)</t>
  </si>
  <si>
    <t>CY
(Year 15+)</t>
  </si>
  <si>
    <t>Total</t>
  </si>
  <si>
    <t>4/1/2027-12/31/2027</t>
  </si>
  <si>
    <t>1/1/2028-12/31/2028</t>
  </si>
  <si>
    <t>1/1/2029-12/31/2029</t>
  </si>
  <si>
    <t>1/1/2030-12/31/20230</t>
  </si>
  <si>
    <t>1/1/2031-12/31/2031</t>
  </si>
  <si>
    <t>1/1/2032-12/31/2032</t>
  </si>
  <si>
    <t>1/1/2033-12/31/2033</t>
  </si>
  <si>
    <t>1/1/2034-12/31/2034</t>
  </si>
  <si>
    <t>1/1/2035-12/31/2035</t>
  </si>
  <si>
    <t>1/1/2036-12/31/2036</t>
  </si>
  <si>
    <t>1/1/2037-12/31/2037</t>
  </si>
  <si>
    <t>1/1/2038-12/31/2038</t>
  </si>
  <si>
    <t>1/1/2039-12/31/2039</t>
  </si>
  <si>
    <t>1/1/2040-12/31/2040</t>
  </si>
  <si>
    <t>1/1/2041-12/31/2041</t>
  </si>
  <si>
    <t>1/1/2042-3/31/2042</t>
  </si>
  <si>
    <t>Proposed Labor Cost (unburdened)</t>
  </si>
  <si>
    <t xml:space="preserve">Total Labor </t>
  </si>
  <si>
    <t>Subcontractors Cost (fully burdened)</t>
  </si>
  <si>
    <t>ask for a listing of what the ODCS are</t>
  </si>
  <si>
    <t>Total Subcontractor</t>
  </si>
  <si>
    <t>Non-Labor Resources (unburdened)</t>
  </si>
  <si>
    <t>Material</t>
  </si>
  <si>
    <t>Equipment</t>
  </si>
  <si>
    <t>Other Direct Costs</t>
  </si>
  <si>
    <t>Travel</t>
  </si>
  <si>
    <t>Total Non-Labor</t>
  </si>
  <si>
    <t>Indirect Cost</t>
  </si>
  <si>
    <t>Total Indirect</t>
  </si>
  <si>
    <t>Total price to contractor (not to nasa)</t>
  </si>
  <si>
    <t xml:space="preserve">CLIN 2 CLDS DEVELOPMENT, DEMONSTRATION &amp; CERTIFICATION </t>
  </si>
  <si>
    <t>Need list of assumptions</t>
  </si>
  <si>
    <t xml:space="preserve">Crewed Demo </t>
  </si>
  <si>
    <t xml:space="preserve">Total </t>
  </si>
  <si>
    <t>CLIN 3 MISSION SERVICES Standard Service Mission (end-to-end)</t>
  </si>
  <si>
    <t>CLDS Revenue and Cost Information</t>
  </si>
  <si>
    <t>Provider:</t>
  </si>
  <si>
    <t>Dollars In Millions</t>
  </si>
  <si>
    <t>Pro Forma Operating Income/Loss Statement</t>
  </si>
  <si>
    <t>Revenue ($M)</t>
  </si>
  <si>
    <t>Enterprise-Related Revenue</t>
  </si>
  <si>
    <t>Proposal Pg. Reference</t>
  </si>
  <si>
    <t>OFI</t>
  </si>
  <si>
    <t>NASA</t>
  </si>
  <si>
    <t>Sovereign Govt.</t>
  </si>
  <si>
    <t>Commercial</t>
  </si>
  <si>
    <t>Seat Sales</t>
  </si>
  <si>
    <t>Total Revenue</t>
  </si>
  <si>
    <t>Operating Cost ($M)</t>
  </si>
  <si>
    <t>Enterprise Costs</t>
  </si>
  <si>
    <t>Yearly Total Costs</t>
  </si>
  <si>
    <t>Operating Income/ Loss Total</t>
  </si>
  <si>
    <t>Non Recurring Engineering (NRE) Element #1</t>
  </si>
  <si>
    <t>NRE OFI</t>
  </si>
  <si>
    <t>Total Hardware Development Subtotal</t>
  </si>
  <si>
    <t>Element #1</t>
  </si>
  <si>
    <t>Element #2</t>
  </si>
  <si>
    <t>Incremental Outfitting Hardware and Delivery (if applicable)</t>
  </si>
  <si>
    <t xml:space="preserve">     Build/Test</t>
  </si>
  <si>
    <t xml:space="preserve">     On-Orbit Integration</t>
  </si>
  <si>
    <t>Total Flight Unit Build, Integration and Test Costs Subtotal</t>
  </si>
  <si>
    <t>Sustaining Engineering</t>
  </si>
  <si>
    <t>Ground Segment</t>
  </si>
  <si>
    <t>Mission Control/Operations</t>
  </si>
  <si>
    <t>Vehicle Processing</t>
  </si>
  <si>
    <t>Cost of Utilization (Professional, NASA, Sovereign, Tourist)</t>
  </si>
  <si>
    <t>Training/Integration</t>
  </si>
  <si>
    <t>On-Orbit Accommodations</t>
  </si>
  <si>
    <t xml:space="preserve">Consumables </t>
  </si>
  <si>
    <t>Cargo Transportation Cost Upmass/Downmass</t>
  </si>
  <si>
    <t>Cost of Crew Accommodations (Professional, NASA, Sovereign, Tourist)</t>
  </si>
  <si>
    <t>Crew Transportation Seat Cost</t>
  </si>
  <si>
    <t>Personnel (Wages/Labor)</t>
  </si>
  <si>
    <t>Operations Cost Subtotal</t>
  </si>
  <si>
    <t>Insurance</t>
  </si>
  <si>
    <t>Licensing</t>
  </si>
  <si>
    <t>Other Costs Subtotal</t>
  </si>
  <si>
    <t>CLDS Financing BOE</t>
  </si>
  <si>
    <t>Define pricing methodology and assumptions for each revenue stream</t>
  </si>
  <si>
    <t>Basis of Estimate for revenue; include page reference in proposal</t>
  </si>
  <si>
    <t>Financing ($M)</t>
  </si>
  <si>
    <t>Define pricing methodology and assumptions for each financing source</t>
  </si>
  <si>
    <t>Project Financing Received</t>
  </si>
  <si>
    <t>Basis of Estimate for financing include page reference in proposal</t>
  </si>
  <si>
    <t>Project Financing Source 1</t>
  </si>
  <si>
    <t>Total Project Financing Received</t>
  </si>
  <si>
    <t>CLDS Cost BOE</t>
  </si>
  <si>
    <t>Cost ($M)</t>
  </si>
  <si>
    <t>CLDS NRE Cost</t>
  </si>
  <si>
    <t>Basis of Estimate for NRE Costs with page referance in proposal</t>
  </si>
  <si>
    <t>Work Element 1 (I.e. Major components, program management, overhead, etc) - OFI</t>
  </si>
  <si>
    <t>Work Element 2 - OFI</t>
  </si>
  <si>
    <t>Work Element 3 - OFI</t>
  </si>
  <si>
    <t>NRE Element #2</t>
  </si>
  <si>
    <t>NRE Element #3</t>
  </si>
  <si>
    <t>NRE Element #4</t>
  </si>
  <si>
    <t>Recurring Engineering (RE) Flight Unit Build/ Integrate / Test Cost</t>
  </si>
  <si>
    <t>Basis of Estimate for Recurring Cost with page referance in proposal</t>
  </si>
  <si>
    <t>This represents the total RE for Element #1 by lowest reportable work element, including reimbursable NASA services</t>
  </si>
  <si>
    <t>Work Element 1 - OFI</t>
  </si>
  <si>
    <t>Element #3</t>
  </si>
  <si>
    <t>Element #4</t>
  </si>
  <si>
    <t>Spares (Only if pre-positioned or bulk buy)</t>
  </si>
  <si>
    <t>Operations Costs</t>
  </si>
  <si>
    <t>Basis of Estimate for Operations Costs with page referance in proposal</t>
  </si>
  <si>
    <t>Define quantity and type of crew per year, length of crew stay, and quantity of consumables and experiments flown per year</t>
  </si>
  <si>
    <t xml:space="preserve"> Mission Integration</t>
  </si>
  <si>
    <t xml:space="preserve">Space/Space and Space/Ground Comm </t>
  </si>
  <si>
    <t xml:space="preserve"> IT, Security</t>
  </si>
  <si>
    <t>Other (OFI)</t>
  </si>
  <si>
    <t xml:space="preserve">Vehicle </t>
  </si>
  <si>
    <t>On-orbit maintenance</t>
  </si>
  <si>
    <t>Spares (not pre-positioned/purchased as bulk by with NRE)</t>
  </si>
  <si>
    <t>Transportation Cost</t>
  </si>
  <si>
    <t>Basis of Estimate for Transportation Cost with page referance in proposal</t>
  </si>
  <si>
    <t>Define number of flights per year, price per kg for cargo, price per seat for crew</t>
  </si>
  <si>
    <t>Element Launch Cost</t>
  </si>
  <si>
    <t>Additional Element Launch (OFI)</t>
  </si>
  <si>
    <t>Crew/Visitor Transportation Seat Cost</t>
  </si>
  <si>
    <t xml:space="preserve">Cargo Resupply Transportation Cost </t>
  </si>
  <si>
    <t>Transportation Subtotal</t>
  </si>
  <si>
    <t>Other Costs</t>
  </si>
  <si>
    <t>Basis of Estimate for Other Costs with page referance in proposal</t>
  </si>
  <si>
    <t>Provide details for each of these "other" costs</t>
  </si>
  <si>
    <t xml:space="preserve">     Principal</t>
  </si>
  <si>
    <t xml:space="preserve">     Interest</t>
  </si>
  <si>
    <t>Loans</t>
  </si>
  <si>
    <t>Other</t>
  </si>
  <si>
    <t>Commercial Sales</t>
  </si>
  <si>
    <t>Investment</t>
  </si>
  <si>
    <t>Corporate Contribution</t>
  </si>
  <si>
    <t>Utilization/Habitation</t>
  </si>
  <si>
    <t>CY27</t>
  </si>
  <si>
    <t>CY28</t>
  </si>
  <si>
    <t>CY29</t>
  </si>
  <si>
    <t>CY30</t>
  </si>
  <si>
    <t>CY31</t>
  </si>
  <si>
    <t>CY32</t>
  </si>
  <si>
    <t>CY33</t>
  </si>
  <si>
    <t>CY34</t>
  </si>
  <si>
    <t>CY35</t>
  </si>
  <si>
    <t>CY36</t>
  </si>
  <si>
    <t>CY37</t>
  </si>
  <si>
    <t>CY38</t>
  </si>
  <si>
    <t>CY39</t>
  </si>
  <si>
    <t>CY40</t>
  </si>
  <si>
    <t>CY41</t>
  </si>
  <si>
    <t>CY42</t>
  </si>
  <si>
    <r>
      <rPr>
        <i/>
        <sz val="11"/>
        <color theme="5" tint="0.39997558519241921"/>
        <rFont val="Calibri"/>
        <family val="2"/>
        <scheme val="minor"/>
      </rPr>
      <t>Element #1</t>
    </r>
    <r>
      <rPr>
        <i/>
        <sz val="11"/>
        <color theme="0"/>
        <rFont val="Calibri"/>
        <family val="2"/>
        <scheme val="minor"/>
      </rPr>
      <t xml:space="preserve"> (repeat if multiple elements)</t>
    </r>
  </si>
  <si>
    <r>
      <rPr>
        <i/>
        <sz val="11"/>
        <color theme="5" tint="0.39997558519241921"/>
        <rFont val="Calibri"/>
        <family val="2"/>
        <scheme val="minor"/>
      </rPr>
      <t>Element #5</t>
    </r>
    <r>
      <rPr>
        <i/>
        <sz val="11"/>
        <color theme="0"/>
        <rFont val="Calibri"/>
        <family val="2"/>
        <scheme val="minor"/>
      </rPr>
      <t xml:space="preserve"> (repeat if multiple elements)</t>
    </r>
  </si>
  <si>
    <r>
      <rPr>
        <i/>
        <sz val="11"/>
        <color theme="5" tint="0.39997558519241921"/>
        <rFont val="Calibri"/>
        <family val="2"/>
        <scheme val="minor"/>
      </rPr>
      <t>Element #4</t>
    </r>
    <r>
      <rPr>
        <i/>
        <sz val="11"/>
        <color theme="0"/>
        <rFont val="Calibri"/>
        <family val="2"/>
        <scheme val="minor"/>
      </rPr>
      <t xml:space="preserve"> (repeat if multiple elements)</t>
    </r>
  </si>
  <si>
    <r>
      <rPr>
        <i/>
        <sz val="11"/>
        <color theme="5" tint="0.39997558519241921"/>
        <rFont val="Calibri"/>
        <family val="2"/>
        <scheme val="minor"/>
      </rPr>
      <t>Element #3</t>
    </r>
    <r>
      <rPr>
        <i/>
        <sz val="11"/>
        <color theme="0"/>
        <rFont val="Calibri"/>
        <family val="2"/>
        <scheme val="minor"/>
      </rPr>
      <t xml:space="preserve"> (repeat if multiple elements)</t>
    </r>
  </si>
  <si>
    <r>
      <rPr>
        <i/>
        <sz val="11"/>
        <color theme="5" tint="0.39997558519241921"/>
        <rFont val="Calibri"/>
        <family val="2"/>
        <scheme val="minor"/>
      </rPr>
      <t>Element #2</t>
    </r>
    <r>
      <rPr>
        <i/>
        <sz val="11"/>
        <color theme="0"/>
        <rFont val="Calibri"/>
        <family val="2"/>
        <scheme val="minor"/>
      </rPr>
      <t xml:space="preserve"> (repeat if multiple elements)</t>
    </r>
  </si>
  <si>
    <t>Proposed Labor - Element 1</t>
  </si>
  <si>
    <t>Proposed Labor - Element 2</t>
  </si>
  <si>
    <t>Proposed Labor - Element 3</t>
  </si>
  <si>
    <t>Proposed Labor - Element 4</t>
  </si>
  <si>
    <t>Proposed Labor - Element 5</t>
  </si>
  <si>
    <t>Proposed Labor - Crewed Demo</t>
  </si>
  <si>
    <t>Subcontractors Cost - Element 1</t>
  </si>
  <si>
    <t>Subcontractors Cost - Element 2</t>
  </si>
  <si>
    <t>Subcontractors Cost - Element 3</t>
  </si>
  <si>
    <t>Subcontractors Cost - Element 4</t>
  </si>
  <si>
    <t>Subcontractors Cost - Element 5</t>
  </si>
  <si>
    <t>Subcontractors Cost - Crewed Demo</t>
  </si>
  <si>
    <t>Non-Labor Resources - Element 1</t>
  </si>
  <si>
    <t>Non-Labor Resources - Element 2</t>
  </si>
  <si>
    <t>Non-Labor Resources - Element 3</t>
  </si>
  <si>
    <t>Non-Labor Resources - Element 4</t>
  </si>
  <si>
    <t>Non-Labor Resources - Element 5</t>
  </si>
  <si>
    <t>Non-Labor Resources - Crewed Demo</t>
  </si>
  <si>
    <t>Indirect Cost - Element 1</t>
  </si>
  <si>
    <t>Indirect Cost - Element 2</t>
  </si>
  <si>
    <t>Indirect Cost - Element 3</t>
  </si>
  <si>
    <t>Indirect Cost - Element 4</t>
  </si>
  <si>
    <t>Indirect Cost - Element 5</t>
  </si>
  <si>
    <t>Indirect Cost - Crewed Demo</t>
  </si>
  <si>
    <t xml:space="preserve">- The purpose of this workbook is to collect projected yearly revenue, cost and basis of estimate information for the CLDS from GFY 2027 through GFY 2042 </t>
  </si>
  <si>
    <t>Transportation Crew</t>
  </si>
  <si>
    <t>Tranportation Cargo</t>
  </si>
  <si>
    <t>Cumulative Positive/Negative Cash Flow</t>
  </si>
  <si>
    <t>Positive/Negative Cash Flow</t>
  </si>
  <si>
    <t>Income/Loss Total ($M)</t>
  </si>
  <si>
    <t>CLIN 2 - Total Line</t>
  </si>
  <si>
    <t>CLIN 3 - Total Line</t>
  </si>
  <si>
    <t xml:space="preserve">CLIN 1 - Total Line </t>
  </si>
  <si>
    <t>Utilization / Habitation</t>
  </si>
  <si>
    <t>Seat Sales (Includes full crew accommodations for pre-flight, launch, on-orbit, return and post-flight)</t>
  </si>
  <si>
    <t>Project Financiing Source 2</t>
  </si>
  <si>
    <t>Project Financiing Source 3</t>
  </si>
  <si>
    <t>Project Financiing Source 4</t>
  </si>
  <si>
    <t>Project Financiing Source 5</t>
  </si>
  <si>
    <t>$M</t>
  </si>
  <si>
    <t>This represents the total NRE for Element #1 by lowest reportable work element, including reimbursable NASA services</t>
  </si>
  <si>
    <t xml:space="preserve">- This workbook has separate worksheets for Total Cost Basis of Estimate, Cash Flow, Revenue Basis of Estimate, Cost Basis of Estimate, and Workforce. </t>
  </si>
  <si>
    <t>Total Cost BOE Instructions</t>
  </si>
  <si>
    <t xml:space="preserve">- CLIN 1: Cost of Design and Development: Provide the costs associated with Design and Development effort for the period of performance. </t>
  </si>
  <si>
    <t>- CLIN 2: Cost of Design, Flight Unit Build/Test, Certification, Crewed Demonstration: Provide the costs associated with production, integration and test of the flight element(s), including any loose outfitting hardware such as cables or crew provisions launched separately (if applicable); Provide cost associated with each element including launch vehicle transportation for each element.</t>
  </si>
  <si>
    <t>- CLIN 3: Operations Costs: This includes but is not limited to sustaining engineering, Mission Ops (both ground segment, vehicle processing and on-orbit activities). Also, provide the costs associated with each revenue stream. Include the crew and cargo transportation to and from orbit. Please enter costs into the years that costs are incurred for these services.</t>
  </si>
  <si>
    <t xml:space="preserve"> - Cost information will be automatically pulled from the Total Cost BOE worksheet</t>
  </si>
  <si>
    <t>Revenue &amp; Cost Projections Worksheet Instructions (Cash Flow worksheet)</t>
  </si>
  <si>
    <t xml:space="preserve">- Provide funding and primary revenue streams by product/service as prescribed in the Cash Flow worksheet. If there are other categories than the ones listed, there is an Other section with OFI for inclusion. </t>
  </si>
  <si>
    <t>Subcontractors Cost (unburdened)</t>
  </si>
  <si>
    <t>Transportation - Launch Vehicle</t>
  </si>
  <si>
    <t>Transportation - LaunchVehicle</t>
  </si>
  <si>
    <t xml:space="preserve">Transportation - Launch Vehicle </t>
  </si>
  <si>
    <t>Total CLIN 2 (including multi-element)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</si>
</sst>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7">
    <numFmt numFmtId="42" formatCode="_(&quot;$&quot;* #,##0_);_(&quot;$&quot;* \(#,##0\);_(&quot;$&quot;* &quot;-&quot;_);_(@_)"/>
    <numFmt numFmtId="44" formatCode="_(&quot;$&quot;* #,##0.00_);_(&quot;$&quot;* \(#,##0.00\);_(&quot;$&quot;* &quot;-&quot;??_);_(@_)"/>
    <numFmt numFmtId="43" formatCode="_(* #,##0.00_);_(* \(#,##0.00\);_(* &quot;-&quot;??_);_(@_)"/>
    <numFmt numFmtId="164" formatCode="&quot;$&quot;#,##0"/>
    <numFmt numFmtId="165" formatCode="_(* #,##0.0_);_(* \(#,##0.0\);_(* &quot;-&quot;??_);_(@_)"/>
    <numFmt numFmtId="166" formatCode="_(&quot;$&quot;* #,##0.00_);_(&quot;$&quot;* \(#,##0.00\);_(&quot;$&quot;* &quot;-&quot;_);_(@_)"/>
    <numFmt numFmtId="167" formatCode="_(&quot;$&quot;* #,##0_);_(&quot;$&quot;* \(#,##0\);_(&quot;$&quot;* &quot;-&quot;??_);_(@_)"/>
  </numFmts>
  <fonts count="30" x14ac:knownFonts="1">
    <font>
      <sz val="11"/>
      <color theme="1"/>
      <name val="Calibri"/>
      <family val="2"/>
      <scheme val="minor"/>
    </font>
    <font>
      <b/>
      <sz val="10"/>
      <color theme="1"/>
      <name val="Arial"/>
      <family val="2"/>
    </font>
    <font>
      <b/>
      <sz val="10"/>
      <color rgb="FFFF0000"/>
      <name val="Arial"/>
      <family val="2"/>
    </font>
    <font>
      <b/>
      <sz val="10"/>
      <color theme="0"/>
      <name val="Arial"/>
      <family val="2"/>
    </font>
    <font>
      <b/>
      <sz val="10"/>
      <name val="Arial"/>
      <family val="2"/>
    </font>
    <font>
      <sz val="10"/>
      <name val="Arial"/>
      <family val="2"/>
    </font>
    <font>
      <sz val="11"/>
      <color theme="1"/>
      <name val="Calibri"/>
      <family val="2"/>
      <scheme val="minor"/>
    </font>
    <font>
      <b/>
      <sz val="14"/>
      <color theme="0"/>
      <name val="Arial"/>
      <family val="2"/>
    </font>
    <font>
      <sz val="10"/>
      <color theme="1"/>
      <name val="Arial"/>
      <family val="2"/>
    </font>
    <font>
      <b/>
      <sz val="11"/>
      <color theme="1"/>
      <name val="Calibri"/>
      <family val="2"/>
      <scheme val="minor"/>
    </font>
    <font>
      <sz val="8"/>
      <name val="Calibri"/>
      <family val="2"/>
      <scheme val="minor"/>
    </font>
    <font>
      <b/>
      <sz val="12"/>
      <color theme="1"/>
      <name val="Arial"/>
      <family val="2"/>
    </font>
    <font>
      <sz val="12"/>
      <color theme="1"/>
      <name val="Arial"/>
      <family val="2"/>
    </font>
    <font>
      <b/>
      <sz val="12"/>
      <color rgb="FF000000"/>
      <name val="Arial"/>
      <family val="2"/>
    </font>
    <font>
      <b/>
      <u/>
      <sz val="12"/>
      <color theme="1"/>
      <name val="Arial"/>
      <family val="2"/>
    </font>
    <font>
      <sz val="12"/>
      <name val="Arial"/>
      <family val="2"/>
    </font>
    <font>
      <sz val="10"/>
      <name val="Times New Roman"/>
      <family val="1"/>
    </font>
    <font>
      <b/>
      <sz val="10"/>
      <name val="Times New Roman"/>
      <family val="1"/>
    </font>
    <font>
      <b/>
      <u/>
      <sz val="10"/>
      <name val="Times New Roman"/>
      <family val="1"/>
    </font>
    <font>
      <sz val="10"/>
      <name val="Arial"/>
      <family val="2"/>
    </font>
    <font>
      <b/>
      <sz val="10"/>
      <color theme="1"/>
      <name val="Times New Roman"/>
      <family val="1"/>
    </font>
    <font>
      <b/>
      <sz val="9"/>
      <name val="Times New Roman"/>
      <family val="1"/>
    </font>
    <font>
      <b/>
      <sz val="11"/>
      <color theme="0"/>
      <name val="Calibri"/>
      <family val="2"/>
      <scheme val="minor"/>
    </font>
    <font>
      <sz val="11"/>
      <color theme="0"/>
      <name val="Calibri"/>
      <family val="2"/>
      <scheme val="minor"/>
    </font>
    <font>
      <i/>
      <sz val="11"/>
      <color theme="0"/>
      <name val="Calibri"/>
      <family val="2"/>
      <scheme val="minor"/>
    </font>
    <font>
      <i/>
      <sz val="11"/>
      <color theme="5" tint="0.39997558519241921"/>
      <name val="Calibri"/>
      <family val="2"/>
      <scheme val="minor"/>
    </font>
    <font>
      <b/>
      <sz val="10"/>
      <color theme="1"/>
      <name val="Arial"/>
      <family val="2"/>
    </font>
    <font>
      <b/>
      <sz val="14"/>
      <color theme="0"/>
      <name val="Arial"/>
      <family val="2"/>
    </font>
    <font>
      <b/>
      <sz val="10"/>
      <color rgb="FFFF0000"/>
      <name val="Arial"/>
      <family val="2"/>
    </font>
    <font>
      <b/>
      <u/>
      <sz val="12"/>
      <color theme="1"/>
      <name val="Arial"/>
      <family val="2"/>
    </font>
  </fonts>
  <fills count="11">
    <fill>
      <patternFill patternType="none"/>
    </fill>
    <fill>
      <patternFill patternType="gray125"/>
    </fill>
    <fill>
      <patternFill patternType="solid">
        <fgColor rgb="FF002060"/>
        <bgColor indexed="64"/>
      </patternFill>
    </fill>
    <fill>
      <patternFill patternType="solid">
        <fgColor rgb="FF00B0F0"/>
        <bgColor indexed="64"/>
      </patternFill>
    </fill>
    <fill>
      <patternFill patternType="solid">
        <fgColor theme="0"/>
        <bgColor indexed="64"/>
      </patternFill>
    </fill>
    <fill>
      <patternFill patternType="solid">
        <fgColor indexed="9"/>
        <bgColor indexed="64"/>
      </patternFill>
    </fill>
    <fill>
      <patternFill patternType="solid">
        <fgColor theme="9" tint="0.79998168889431442"/>
        <bgColor indexed="64"/>
      </patternFill>
    </fill>
    <fill>
      <patternFill patternType="solid">
        <fgColor theme="4" tint="0.59999389629810485"/>
        <bgColor indexed="64"/>
      </patternFill>
    </fill>
    <fill>
      <patternFill patternType="solid">
        <fgColor theme="9" tint="0.39997558519241921"/>
        <bgColor indexed="64"/>
      </patternFill>
    </fill>
    <fill>
      <patternFill patternType="solid">
        <fgColor theme="1" tint="0.34998626667073579"/>
        <bgColor indexed="64"/>
      </patternFill>
    </fill>
    <fill>
      <patternFill patternType="solid">
        <fgColor theme="7" tint="-0.249977111117893"/>
        <bgColor indexed="64"/>
      </patternFill>
    </fill>
  </fills>
  <borders count="54">
    <border>
      <left/>
      <right/>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right style="medium">
        <color indexed="64"/>
      </right>
      <top style="medium">
        <color indexed="64"/>
      </top>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top style="medium">
        <color indexed="64"/>
      </top>
      <bottom/>
      <diagonal/>
    </border>
    <border>
      <left/>
      <right/>
      <top style="medium">
        <color indexed="64"/>
      </top>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medium">
        <color indexed="64"/>
      </left>
      <right/>
      <top style="medium">
        <color indexed="64"/>
      </top>
      <bottom style="medium">
        <color indexed="64"/>
      </bottom>
      <diagonal/>
    </border>
    <border>
      <left style="thin">
        <color indexed="64"/>
      </left>
      <right style="thin">
        <color indexed="64"/>
      </right>
      <top/>
      <bottom style="thin">
        <color indexed="64"/>
      </bottom>
      <diagonal/>
    </border>
    <border>
      <left style="medium">
        <color indexed="64"/>
      </left>
      <right style="medium">
        <color indexed="64"/>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style="medium">
        <color indexed="64"/>
      </top>
      <bottom/>
      <diagonal/>
    </border>
    <border>
      <left/>
      <right/>
      <top style="medium">
        <color indexed="64"/>
      </top>
      <bottom style="medium">
        <color indexed="64"/>
      </bottom>
      <diagonal/>
    </border>
    <border>
      <left/>
      <right style="thin">
        <color indexed="64"/>
      </right>
      <top style="medium">
        <color indexed="64"/>
      </top>
      <bottom style="thin">
        <color indexed="64"/>
      </bottom>
      <diagonal/>
    </border>
    <border>
      <left/>
      <right style="thin">
        <color indexed="64"/>
      </right>
      <top style="thin">
        <color indexed="64"/>
      </top>
      <bottom style="thin">
        <color indexed="64"/>
      </bottom>
      <diagonal/>
    </border>
    <border>
      <left/>
      <right style="thin">
        <color indexed="64"/>
      </right>
      <top style="thin">
        <color indexed="64"/>
      </top>
      <bottom style="medium">
        <color indexed="64"/>
      </bottom>
      <diagonal/>
    </border>
    <border>
      <left/>
      <right style="thin">
        <color indexed="64"/>
      </right>
      <top style="thin">
        <color indexed="64"/>
      </top>
      <bottom/>
      <diagonal/>
    </border>
    <border>
      <left/>
      <right style="thin">
        <color indexed="64"/>
      </right>
      <top/>
      <bottom style="thin">
        <color indexed="64"/>
      </bottom>
      <diagonal/>
    </border>
    <border>
      <left/>
      <right style="thin">
        <color indexed="64"/>
      </right>
      <top/>
      <bottom/>
      <diagonal/>
    </border>
    <border>
      <left/>
      <right style="thin">
        <color indexed="64"/>
      </right>
      <top/>
      <bottom style="medium">
        <color indexed="64"/>
      </bottom>
      <diagonal/>
    </border>
    <border>
      <left style="thin">
        <color indexed="64"/>
      </left>
      <right style="medium">
        <color indexed="64"/>
      </right>
      <top style="thin">
        <color indexed="64"/>
      </top>
      <bottom/>
      <diagonal/>
    </border>
    <border>
      <left style="medium">
        <color indexed="64"/>
      </left>
      <right/>
      <top style="thin">
        <color indexed="64"/>
      </top>
      <bottom/>
      <diagonal/>
    </border>
    <border>
      <left style="medium">
        <color indexed="64"/>
      </left>
      <right/>
      <top/>
      <bottom style="thin">
        <color indexed="64"/>
      </bottom>
      <diagonal/>
    </border>
    <border>
      <left style="medium">
        <color indexed="64"/>
      </left>
      <right/>
      <top style="thin">
        <color indexed="64"/>
      </top>
      <bottom style="thin">
        <color indexed="64"/>
      </bottom>
      <diagonal/>
    </border>
    <border>
      <left style="medium">
        <color indexed="64"/>
      </left>
      <right/>
      <top style="thin">
        <color indexed="64"/>
      </top>
      <bottom style="medium">
        <color indexed="64"/>
      </bottom>
      <diagonal/>
    </border>
    <border>
      <left style="medium">
        <color indexed="64"/>
      </left>
      <right/>
      <top style="medium">
        <color indexed="64"/>
      </top>
      <bottom style="thin">
        <color indexed="64"/>
      </bottom>
      <diagonal/>
    </border>
    <border>
      <left style="medium">
        <color indexed="64"/>
      </left>
      <right/>
      <top/>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right/>
      <top style="medium">
        <color indexed="64"/>
      </top>
      <bottom style="thin">
        <color indexed="64"/>
      </bottom>
      <diagonal/>
    </border>
    <border>
      <left/>
      <right/>
      <top style="thin">
        <color indexed="64"/>
      </top>
      <bottom style="thin">
        <color indexed="64"/>
      </bottom>
      <diagonal/>
    </border>
    <border>
      <left/>
      <right/>
      <top style="thin">
        <color indexed="64"/>
      </top>
      <bottom/>
      <diagonal/>
    </border>
    <border>
      <left/>
      <right/>
      <top style="thin">
        <color indexed="64"/>
      </top>
      <bottom style="medium">
        <color indexed="64"/>
      </bottom>
      <diagonal/>
    </border>
    <border>
      <left/>
      <right style="thin">
        <color indexed="64"/>
      </right>
      <top style="medium">
        <color indexed="64"/>
      </top>
      <bottom/>
      <diagonal/>
    </border>
    <border>
      <left style="medium">
        <color indexed="64"/>
      </left>
      <right/>
      <top/>
      <bottom style="medium">
        <color indexed="64"/>
      </bottom>
      <diagonal/>
    </border>
    <border>
      <left style="thin">
        <color indexed="64"/>
      </left>
      <right style="medium">
        <color indexed="64"/>
      </right>
      <top/>
      <bottom style="medium">
        <color indexed="64"/>
      </bottom>
      <diagonal/>
    </border>
    <border>
      <left style="thin">
        <color indexed="64"/>
      </left>
      <right style="thin">
        <color indexed="64"/>
      </right>
      <top/>
      <bottom/>
      <diagonal/>
    </border>
    <border>
      <left style="thin">
        <color indexed="64"/>
      </left>
      <right/>
      <top/>
      <bottom style="thin">
        <color indexed="64"/>
      </bottom>
      <diagonal/>
    </border>
    <border>
      <left style="thin">
        <color indexed="64"/>
      </left>
      <right/>
      <top/>
      <bottom/>
      <diagonal/>
    </border>
    <border>
      <left style="thin">
        <color indexed="64"/>
      </left>
      <right/>
      <top style="thin">
        <color indexed="64"/>
      </top>
      <bottom style="thin">
        <color indexed="64"/>
      </bottom>
      <diagonal/>
    </border>
    <border>
      <left style="thin">
        <color indexed="64"/>
      </left>
      <right/>
      <top style="thin">
        <color indexed="64"/>
      </top>
      <bottom/>
      <diagonal/>
    </border>
    <border>
      <left style="thin">
        <color indexed="64"/>
      </left>
      <right style="thin">
        <color indexed="64"/>
      </right>
      <top style="medium">
        <color indexed="64"/>
      </top>
      <bottom style="medium">
        <color indexed="64"/>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medium">
        <color indexed="64"/>
      </left>
      <right style="medium">
        <color indexed="64"/>
      </right>
      <top/>
      <bottom style="medium">
        <color indexed="64"/>
      </bottom>
      <diagonal/>
    </border>
    <border>
      <left/>
      <right/>
      <top/>
      <bottom style="thin">
        <color indexed="64"/>
      </bottom>
      <diagonal/>
    </border>
  </borders>
  <cellStyleXfs count="14">
    <xf numFmtId="0" fontId="0" fillId="0" borderId="0"/>
    <xf numFmtId="43" fontId="6" fillId="0" borderId="0" applyFont="0" applyFill="0" applyBorder="0" applyAlignment="0" applyProtection="0"/>
    <xf numFmtId="0" fontId="8" fillId="0" borderId="0"/>
    <xf numFmtId="0" fontId="5" fillId="0" borderId="0"/>
    <xf numFmtId="44" fontId="5" fillId="0" borderId="0" applyFont="0" applyFill="0" applyBorder="0" applyAlignment="0" applyProtection="0"/>
    <xf numFmtId="9" fontId="5" fillId="0" borderId="0" applyFont="0" applyFill="0" applyBorder="0" applyAlignment="0" applyProtection="0"/>
    <xf numFmtId="3" fontId="5" fillId="0" borderId="0"/>
    <xf numFmtId="0" fontId="19" fillId="0" borderId="0"/>
    <xf numFmtId="44" fontId="5" fillId="0" borderId="0" applyFont="0" applyFill="0" applyBorder="0" applyAlignment="0" applyProtection="0"/>
    <xf numFmtId="9" fontId="5" fillId="0" borderId="0" applyFont="0" applyFill="0" applyBorder="0" applyAlignment="0" applyProtection="0"/>
    <xf numFmtId="0" fontId="19" fillId="0" borderId="0"/>
    <xf numFmtId="44" fontId="5" fillId="0" borderId="0" applyFont="0" applyFill="0" applyBorder="0" applyAlignment="0" applyProtection="0"/>
    <xf numFmtId="9" fontId="5" fillId="0" borderId="0" applyFont="0" applyFill="0" applyBorder="0" applyAlignment="0" applyProtection="0"/>
    <xf numFmtId="0" fontId="19" fillId="0" borderId="0"/>
  </cellStyleXfs>
  <cellXfs count="269">
    <xf numFmtId="0" fontId="0" fillId="0" borderId="0" xfId="0"/>
    <xf numFmtId="0" fontId="1" fillId="0" borderId="0" xfId="0" applyFont="1"/>
    <xf numFmtId="0" fontId="2" fillId="0" borderId="0" xfId="0" applyFont="1"/>
    <xf numFmtId="0" fontId="1" fillId="3" borderId="1" xfId="0" applyFont="1" applyFill="1" applyBorder="1"/>
    <xf numFmtId="0" fontId="1" fillId="3" borderId="2" xfId="0" applyFont="1" applyFill="1" applyBorder="1" applyAlignment="1">
      <alignment horizontal="center"/>
    </xf>
    <xf numFmtId="0" fontId="1" fillId="3" borderId="3" xfId="0" applyFont="1" applyFill="1" applyBorder="1" applyAlignment="1">
      <alignment horizontal="center"/>
    </xf>
    <xf numFmtId="0" fontId="1" fillId="3" borderId="4" xfId="0" applyFont="1" applyFill="1" applyBorder="1" applyAlignment="1">
      <alignment horizontal="center"/>
    </xf>
    <xf numFmtId="0" fontId="1" fillId="0" borderId="8" xfId="0" applyFont="1" applyBorder="1"/>
    <xf numFmtId="0" fontId="5" fillId="0" borderId="5" xfId="0" applyFont="1" applyBorder="1"/>
    <xf numFmtId="0" fontId="1" fillId="3" borderId="15" xfId="0" applyFont="1" applyFill="1" applyBorder="1"/>
    <xf numFmtId="0" fontId="0" fillId="0" borderId="5" xfId="0" applyBorder="1"/>
    <xf numFmtId="0" fontId="0" fillId="0" borderId="13" xfId="0" applyBorder="1"/>
    <xf numFmtId="0" fontId="0" fillId="0" borderId="6" xfId="0" applyBorder="1"/>
    <xf numFmtId="0" fontId="0" fillId="0" borderId="1" xfId="0" applyBorder="1"/>
    <xf numFmtId="0" fontId="0" fillId="0" borderId="8" xfId="0" applyBorder="1"/>
    <xf numFmtId="164" fontId="1" fillId="0" borderId="0" xfId="0" applyNumberFormat="1" applyFont="1"/>
    <xf numFmtId="0" fontId="1" fillId="0" borderId="0" xfId="0" applyFont="1" applyAlignment="1">
      <alignment horizontal="left" indent="4"/>
    </xf>
    <xf numFmtId="164" fontId="0" fillId="0" borderId="0" xfId="0" applyNumberFormat="1"/>
    <xf numFmtId="0" fontId="1" fillId="3" borderId="21" xfId="0" applyFont="1" applyFill="1" applyBorder="1"/>
    <xf numFmtId="0" fontId="1" fillId="0" borderId="23" xfId="0" applyFont="1" applyBorder="1"/>
    <xf numFmtId="0" fontId="5" fillId="0" borderId="22" xfId="0" applyFont="1" applyBorder="1"/>
    <xf numFmtId="0" fontId="0" fillId="0" borderId="22" xfId="0" applyBorder="1"/>
    <xf numFmtId="0" fontId="0" fillId="0" borderId="26" xfId="0" applyBorder="1"/>
    <xf numFmtId="0" fontId="0" fillId="0" borderId="24" xfId="0" applyBorder="1"/>
    <xf numFmtId="0" fontId="0" fillId="0" borderId="25" xfId="0" applyBorder="1"/>
    <xf numFmtId="0" fontId="5" fillId="0" borderId="29" xfId="0" applyFont="1" applyBorder="1"/>
    <xf numFmtId="0" fontId="1" fillId="3" borderId="20" xfId="0" applyFont="1" applyFill="1" applyBorder="1"/>
    <xf numFmtId="0" fontId="1" fillId="3" borderId="18" xfId="0" applyFont="1" applyFill="1" applyBorder="1" applyAlignment="1">
      <alignment horizontal="center"/>
    </xf>
    <xf numFmtId="0" fontId="1" fillId="0" borderId="27" xfId="0" applyFont="1" applyBorder="1"/>
    <xf numFmtId="0" fontId="5" fillId="0" borderId="1" xfId="0" applyFont="1" applyBorder="1"/>
    <xf numFmtId="0" fontId="0" fillId="0" borderId="29" xfId="0" applyBorder="1"/>
    <xf numFmtId="0" fontId="5" fillId="0" borderId="31" xfId="0" applyFont="1" applyBorder="1"/>
    <xf numFmtId="0" fontId="0" fillId="0" borderId="31" xfId="0" applyBorder="1"/>
    <xf numFmtId="0" fontId="3" fillId="0" borderId="12" xfId="0" applyFont="1" applyBorder="1"/>
    <xf numFmtId="0" fontId="1" fillId="0" borderId="0" xfId="0" applyFont="1" applyAlignment="1">
      <alignment horizontal="center"/>
    </xf>
    <xf numFmtId="0" fontId="1" fillId="3" borderId="18" xfId="0" applyFont="1" applyFill="1" applyBorder="1"/>
    <xf numFmtId="0" fontId="1" fillId="3" borderId="17" xfId="0" applyFont="1" applyFill="1" applyBorder="1"/>
    <xf numFmtId="0" fontId="1" fillId="0" borderId="32" xfId="0" applyFont="1" applyBorder="1"/>
    <xf numFmtId="0" fontId="0" fillId="0" borderId="33" xfId="0" applyBorder="1"/>
    <xf numFmtId="0" fontId="1" fillId="0" borderId="1" xfId="0" applyFont="1" applyBorder="1"/>
    <xf numFmtId="0" fontId="3" fillId="0" borderId="2" xfId="0" applyFont="1" applyBorder="1"/>
    <xf numFmtId="0" fontId="4" fillId="4" borderId="8" xfId="0" applyFont="1" applyFill="1" applyBorder="1"/>
    <xf numFmtId="0" fontId="0" fillId="0" borderId="9" xfId="0" applyBorder="1"/>
    <xf numFmtId="0" fontId="5" fillId="0" borderId="34" xfId="0" applyFont="1" applyBorder="1"/>
    <xf numFmtId="0" fontId="1" fillId="3" borderId="6" xfId="0" applyFont="1" applyFill="1" applyBorder="1" applyAlignment="1">
      <alignment horizontal="center"/>
    </xf>
    <xf numFmtId="0" fontId="0" fillId="0" borderId="35" xfId="0" applyBorder="1"/>
    <xf numFmtId="0" fontId="7" fillId="0" borderId="0" xfId="0" applyFont="1" applyAlignment="1">
      <alignment horizontal="center"/>
    </xf>
    <xf numFmtId="0" fontId="0" fillId="0" borderId="30" xfId="0" applyBorder="1"/>
    <xf numFmtId="0" fontId="0" fillId="0" borderId="6" xfId="0" applyBorder="1" applyAlignment="1">
      <alignment vertical="top" wrapText="1"/>
    </xf>
    <xf numFmtId="0" fontId="4" fillId="3" borderId="19" xfId="0" applyFont="1" applyFill="1" applyBorder="1"/>
    <xf numFmtId="0" fontId="9" fillId="0" borderId="0" xfId="0" applyFont="1" applyAlignment="1">
      <alignment horizontal="left"/>
    </xf>
    <xf numFmtId="0" fontId="5" fillId="0" borderId="37" xfId="0" applyFont="1" applyBorder="1"/>
    <xf numFmtId="0" fontId="5" fillId="0" borderId="0" xfId="0" applyFont="1"/>
    <xf numFmtId="0" fontId="5" fillId="0" borderId="38" xfId="0" applyFont="1" applyBorder="1"/>
    <xf numFmtId="0" fontId="5" fillId="0" borderId="39" xfId="0" applyFont="1" applyBorder="1"/>
    <xf numFmtId="0" fontId="5" fillId="0" borderId="40" xfId="0" applyFont="1" applyBorder="1"/>
    <xf numFmtId="0" fontId="0" fillId="0" borderId="38" xfId="0" applyBorder="1"/>
    <xf numFmtId="0" fontId="0" fillId="0" borderId="39" xfId="0" applyBorder="1"/>
    <xf numFmtId="0" fontId="0" fillId="0" borderId="40" xfId="0" applyBorder="1"/>
    <xf numFmtId="0" fontId="5" fillId="0" borderId="3" xfId="0" applyFont="1" applyBorder="1" applyAlignment="1">
      <alignment vertical="top" wrapText="1"/>
    </xf>
    <xf numFmtId="0" fontId="5" fillId="0" borderId="7" xfId="0" applyFont="1" applyBorder="1" applyAlignment="1">
      <alignment vertical="top" wrapText="1"/>
    </xf>
    <xf numFmtId="0" fontId="0" fillId="0" borderId="7" xfId="0" applyBorder="1" applyAlignment="1">
      <alignment vertical="top" wrapText="1"/>
    </xf>
    <xf numFmtId="0" fontId="1" fillId="0" borderId="10" xfId="0" applyFont="1" applyBorder="1" applyAlignment="1">
      <alignment vertical="top" wrapText="1"/>
    </xf>
    <xf numFmtId="0" fontId="0" fillId="0" borderId="10" xfId="0" applyBorder="1" applyAlignment="1">
      <alignment vertical="top" wrapText="1"/>
    </xf>
    <xf numFmtId="0" fontId="0" fillId="0" borderId="3" xfId="0" applyBorder="1" applyAlignment="1">
      <alignment vertical="top" wrapText="1"/>
    </xf>
    <xf numFmtId="165" fontId="0" fillId="0" borderId="7" xfId="1" applyNumberFormat="1" applyFont="1" applyBorder="1" applyAlignment="1">
      <alignment vertical="top" wrapText="1"/>
    </xf>
    <xf numFmtId="0" fontId="0" fillId="0" borderId="19" xfId="0" applyBorder="1"/>
    <xf numFmtId="0" fontId="0" fillId="0" borderId="41" xfId="0" applyBorder="1"/>
    <xf numFmtId="0" fontId="2" fillId="0" borderId="3" xfId="0" applyFont="1" applyBorder="1"/>
    <xf numFmtId="0" fontId="0" fillId="0" borderId="34" xfId="0" applyBorder="1"/>
    <xf numFmtId="0" fontId="2" fillId="0" borderId="36" xfId="0" applyFont="1" applyBorder="1"/>
    <xf numFmtId="0" fontId="0" fillId="0" borderId="42" xfId="0" applyBorder="1"/>
    <xf numFmtId="0" fontId="0" fillId="0" borderId="27" xfId="0" applyBorder="1"/>
    <xf numFmtId="0" fontId="2" fillId="0" borderId="43" xfId="0" applyFont="1" applyBorder="1"/>
    <xf numFmtId="0" fontId="11" fillId="0" borderId="0" xfId="2" applyFont="1" applyAlignment="1">
      <alignment horizontal="center"/>
    </xf>
    <xf numFmtId="0" fontId="12" fillId="0" borderId="0" xfId="2" applyFont="1"/>
    <xf numFmtId="0" fontId="13" fillId="0" borderId="0" xfId="2" applyFont="1" applyAlignment="1">
      <alignment horizontal="center"/>
    </xf>
    <xf numFmtId="0" fontId="11" fillId="0" borderId="0" xfId="2" applyFont="1"/>
    <xf numFmtId="0" fontId="14" fillId="0" borderId="0" xfId="2" applyFont="1"/>
    <xf numFmtId="0" fontId="12" fillId="4" borderId="0" xfId="2" applyFont="1" applyFill="1"/>
    <xf numFmtId="0" fontId="12" fillId="0" borderId="0" xfId="2" quotePrefix="1" applyFont="1" applyAlignment="1">
      <alignment vertical="top" wrapText="1"/>
    </xf>
    <xf numFmtId="0" fontId="12" fillId="0" borderId="0" xfId="2" quotePrefix="1" applyFont="1"/>
    <xf numFmtId="0" fontId="14" fillId="0" borderId="0" xfId="2" quotePrefix="1" applyFont="1"/>
    <xf numFmtId="0" fontId="12" fillId="0" borderId="0" xfId="2" quotePrefix="1" applyFont="1" applyAlignment="1">
      <alignment horizontal="left" vertical="top" wrapText="1"/>
    </xf>
    <xf numFmtId="0" fontId="12" fillId="0" borderId="0" xfId="2" applyFont="1" applyAlignment="1">
      <alignment vertical="top" wrapText="1"/>
    </xf>
    <xf numFmtId="0" fontId="12" fillId="0" borderId="0" xfId="2" applyFont="1" applyAlignment="1">
      <alignment horizontal="left" vertical="top" wrapText="1"/>
    </xf>
    <xf numFmtId="0" fontId="14" fillId="0" borderId="0" xfId="2" applyFont="1" applyAlignment="1">
      <alignment vertical="top"/>
    </xf>
    <xf numFmtId="0" fontId="9" fillId="0" borderId="35" xfId="0" applyFont="1" applyBorder="1"/>
    <xf numFmtId="0" fontId="9" fillId="0" borderId="0" xfId="0" applyFont="1"/>
    <xf numFmtId="0" fontId="9" fillId="0" borderId="1" xfId="0" applyFont="1" applyBorder="1"/>
    <xf numFmtId="0" fontId="4" fillId="0" borderId="21" xfId="0" applyFont="1" applyBorder="1"/>
    <xf numFmtId="0" fontId="0" fillId="0" borderId="28" xfId="0" applyBorder="1" applyAlignment="1">
      <alignment vertical="top" wrapText="1"/>
    </xf>
    <xf numFmtId="0" fontId="9" fillId="0" borderId="30" xfId="0" applyFont="1" applyBorder="1"/>
    <xf numFmtId="0" fontId="0" fillId="0" borderId="36" xfId="0" applyBorder="1" applyAlignment="1">
      <alignment vertical="top" wrapText="1"/>
    </xf>
    <xf numFmtId="166" fontId="16" fillId="0" borderId="45" xfId="3" applyNumberFormat="1" applyFont="1" applyBorder="1"/>
    <xf numFmtId="166" fontId="16" fillId="5" borderId="46" xfId="3" applyNumberFormat="1" applyFont="1" applyFill="1" applyBorder="1"/>
    <xf numFmtId="167" fontId="16" fillId="5" borderId="46" xfId="8" applyNumberFormat="1" applyFont="1" applyFill="1" applyBorder="1"/>
    <xf numFmtId="167" fontId="16" fillId="0" borderId="46" xfId="8" applyNumberFormat="1" applyFont="1" applyFill="1" applyBorder="1" applyAlignment="1">
      <alignment horizontal="center"/>
    </xf>
    <xf numFmtId="167" fontId="16" fillId="0" borderId="46" xfId="8" applyNumberFormat="1" applyFont="1" applyFill="1" applyBorder="1"/>
    <xf numFmtId="167" fontId="16" fillId="5" borderId="46" xfId="11" applyNumberFormat="1" applyFont="1" applyFill="1" applyBorder="1"/>
    <xf numFmtId="167" fontId="16" fillId="0" borderId="46" xfId="11" applyNumberFormat="1" applyFont="1" applyFill="1" applyBorder="1" applyAlignment="1">
      <alignment horizontal="center"/>
    </xf>
    <xf numFmtId="0" fontId="0" fillId="0" borderId="0" xfId="0" applyAlignment="1">
      <alignment horizontal="right"/>
    </xf>
    <xf numFmtId="167" fontId="16" fillId="0" borderId="48" xfId="11" applyNumberFormat="1" applyFont="1" applyFill="1" applyBorder="1" applyAlignment="1">
      <alignment horizontal="center"/>
    </xf>
    <xf numFmtId="167" fontId="16" fillId="0" borderId="24" xfId="11" applyNumberFormat="1" applyFont="1" applyFill="1" applyBorder="1" applyAlignment="1">
      <alignment horizontal="center"/>
    </xf>
    <xf numFmtId="166" fontId="16" fillId="5" borderId="26" xfId="3" applyNumberFormat="1" applyFont="1" applyFill="1" applyBorder="1"/>
    <xf numFmtId="42" fontId="16" fillId="5" borderId="26" xfId="3" applyNumberFormat="1" applyFont="1" applyFill="1" applyBorder="1"/>
    <xf numFmtId="167" fontId="16" fillId="0" borderId="26" xfId="11" applyNumberFormat="1" applyFont="1" applyFill="1" applyBorder="1" applyAlignment="1">
      <alignment horizontal="center"/>
    </xf>
    <xf numFmtId="167" fontId="16" fillId="5" borderId="26" xfId="11" applyNumberFormat="1" applyFont="1" applyFill="1" applyBorder="1"/>
    <xf numFmtId="166" fontId="16" fillId="0" borderId="25" xfId="3" applyNumberFormat="1" applyFont="1" applyBorder="1"/>
    <xf numFmtId="167" fontId="16" fillId="5" borderId="44" xfId="11" applyNumberFormat="1" applyFont="1" applyFill="1" applyBorder="1"/>
    <xf numFmtId="166" fontId="16" fillId="5" borderId="44" xfId="3" applyNumberFormat="1" applyFont="1" applyFill="1" applyBorder="1"/>
    <xf numFmtId="167" fontId="16" fillId="0" borderId="16" xfId="11" applyNumberFormat="1" applyFont="1" applyFill="1" applyBorder="1"/>
    <xf numFmtId="166" fontId="16" fillId="5" borderId="16" xfId="3" applyNumberFormat="1" applyFont="1" applyFill="1" applyBorder="1"/>
    <xf numFmtId="0" fontId="18" fillId="5" borderId="44" xfId="13" applyFont="1" applyFill="1" applyBorder="1"/>
    <xf numFmtId="0" fontId="17" fillId="5" borderId="44" xfId="13" applyFont="1" applyFill="1" applyBorder="1" applyAlignment="1">
      <alignment horizontal="right"/>
    </xf>
    <xf numFmtId="0" fontId="18" fillId="5" borderId="44" xfId="13" applyFont="1" applyFill="1" applyBorder="1" applyAlignment="1">
      <alignment horizontal="left"/>
    </xf>
    <xf numFmtId="0" fontId="18" fillId="5" borderId="44" xfId="3" applyFont="1" applyFill="1" applyBorder="1" applyAlignment="1">
      <alignment horizontal="left"/>
    </xf>
    <xf numFmtId="49" fontId="17" fillId="5" borderId="44" xfId="3" applyNumberFormat="1" applyFont="1" applyFill="1" applyBorder="1" applyAlignment="1">
      <alignment horizontal="left" indent="1"/>
    </xf>
    <xf numFmtId="49" fontId="17" fillId="5" borderId="44" xfId="3" applyNumberFormat="1" applyFont="1" applyFill="1" applyBorder="1" applyAlignment="1">
      <alignment horizontal="right"/>
    </xf>
    <xf numFmtId="49" fontId="18" fillId="5" borderId="44" xfId="3" applyNumberFormat="1" applyFont="1" applyFill="1" applyBorder="1" applyAlignment="1">
      <alignment horizontal="left"/>
    </xf>
    <xf numFmtId="0" fontId="17" fillId="5" borderId="44" xfId="3" applyFont="1" applyFill="1" applyBorder="1" applyAlignment="1">
      <alignment horizontal="right"/>
    </xf>
    <xf numFmtId="0" fontId="17" fillId="5" borderId="16" xfId="3" applyFont="1" applyFill="1" applyBorder="1" applyAlignment="1">
      <alignment horizontal="right"/>
    </xf>
    <xf numFmtId="166" fontId="16" fillId="0" borderId="46" xfId="3" applyNumberFormat="1" applyFont="1" applyBorder="1"/>
    <xf numFmtId="167" fontId="16" fillId="0" borderId="26" xfId="8" applyNumberFormat="1" applyFont="1" applyFill="1" applyBorder="1"/>
    <xf numFmtId="167" fontId="16" fillId="0" borderId="26" xfId="8" applyNumberFormat="1" applyFont="1" applyFill="1" applyBorder="1" applyAlignment="1">
      <alignment horizontal="center"/>
    </xf>
    <xf numFmtId="167" fontId="16" fillId="0" borderId="22" xfId="8" applyNumberFormat="1" applyFont="1" applyFill="1" applyBorder="1"/>
    <xf numFmtId="167" fontId="16" fillId="5" borderId="26" xfId="8" applyNumberFormat="1" applyFont="1" applyFill="1" applyBorder="1"/>
    <xf numFmtId="167" fontId="16" fillId="0" borderId="48" xfId="8" applyNumberFormat="1" applyFont="1" applyFill="1" applyBorder="1" applyAlignment="1">
      <alignment horizontal="center"/>
    </xf>
    <xf numFmtId="167" fontId="16" fillId="0" borderId="24" xfId="8" applyNumberFormat="1" applyFont="1" applyFill="1" applyBorder="1" applyAlignment="1">
      <alignment horizontal="center"/>
    </xf>
    <xf numFmtId="166" fontId="16" fillId="0" borderId="26" xfId="3" applyNumberFormat="1" applyFont="1" applyBorder="1"/>
    <xf numFmtId="42" fontId="16" fillId="0" borderId="26" xfId="3" applyNumberFormat="1" applyFont="1" applyBorder="1"/>
    <xf numFmtId="167" fontId="16" fillId="5" borderId="14" xfId="8" applyNumberFormat="1" applyFont="1" applyFill="1" applyBorder="1"/>
    <xf numFmtId="167" fontId="16" fillId="0" borderId="6" xfId="8" applyNumberFormat="1" applyFont="1" applyFill="1" applyBorder="1"/>
    <xf numFmtId="167" fontId="16" fillId="0" borderId="16" xfId="8" applyNumberFormat="1" applyFont="1" applyFill="1" applyBorder="1"/>
    <xf numFmtId="167" fontId="16" fillId="5" borderId="44" xfId="8" applyNumberFormat="1" applyFont="1" applyFill="1" applyBorder="1"/>
    <xf numFmtId="167" fontId="0" fillId="0" borderId="0" xfId="0" applyNumberFormat="1"/>
    <xf numFmtId="167" fontId="17" fillId="0" borderId="46" xfId="11" applyNumberFormat="1" applyFont="1" applyFill="1" applyBorder="1"/>
    <xf numFmtId="167" fontId="17" fillId="0" borderId="22" xfId="11" applyNumberFormat="1" applyFont="1" applyFill="1" applyBorder="1"/>
    <xf numFmtId="167" fontId="17" fillId="0" borderId="6" xfId="11" applyNumberFormat="1" applyFont="1" applyFill="1" applyBorder="1"/>
    <xf numFmtId="167" fontId="17" fillId="5" borderId="46" xfId="11" applyNumberFormat="1" applyFont="1" applyFill="1" applyBorder="1"/>
    <xf numFmtId="167" fontId="17" fillId="5" borderId="22" xfId="11" applyNumberFormat="1" applyFont="1" applyFill="1" applyBorder="1"/>
    <xf numFmtId="167" fontId="17" fillId="5" borderId="6" xfId="11" applyNumberFormat="1" applyFont="1" applyFill="1" applyBorder="1"/>
    <xf numFmtId="167" fontId="17" fillId="0" borderId="46" xfId="8" applyNumberFormat="1" applyFont="1" applyFill="1" applyBorder="1"/>
    <xf numFmtId="167" fontId="17" fillId="0" borderId="22" xfId="8" applyNumberFormat="1" applyFont="1" applyFill="1" applyBorder="1"/>
    <xf numFmtId="167" fontId="16" fillId="0" borderId="44" xfId="8" applyNumberFormat="1" applyFont="1" applyFill="1" applyBorder="1"/>
    <xf numFmtId="0" fontId="18" fillId="5" borderId="46" xfId="10" applyFont="1" applyFill="1" applyBorder="1"/>
    <xf numFmtId="0" fontId="17" fillId="5" borderId="46" xfId="10" applyFont="1" applyFill="1" applyBorder="1" applyAlignment="1">
      <alignment horizontal="right"/>
    </xf>
    <xf numFmtId="0" fontId="18" fillId="5" borderId="46" xfId="10" applyFont="1" applyFill="1" applyBorder="1" applyAlignment="1">
      <alignment horizontal="left"/>
    </xf>
    <xf numFmtId="0" fontId="18" fillId="5" borderId="46" xfId="3" applyFont="1" applyFill="1" applyBorder="1" applyAlignment="1">
      <alignment horizontal="left"/>
    </xf>
    <xf numFmtId="49" fontId="17" fillId="5" borderId="46" xfId="3" applyNumberFormat="1" applyFont="1" applyFill="1" applyBorder="1" applyAlignment="1">
      <alignment horizontal="left" indent="1"/>
    </xf>
    <xf numFmtId="49" fontId="17" fillId="0" borderId="46" xfId="3" applyNumberFormat="1" applyFont="1" applyBorder="1" applyAlignment="1">
      <alignment horizontal="left" indent="1"/>
    </xf>
    <xf numFmtId="49" fontId="17" fillId="5" borderId="46" xfId="3" applyNumberFormat="1" applyFont="1" applyFill="1" applyBorder="1" applyAlignment="1">
      <alignment horizontal="right"/>
    </xf>
    <xf numFmtId="49" fontId="18" fillId="5" borderId="46" xfId="3" applyNumberFormat="1" applyFont="1" applyFill="1" applyBorder="1" applyAlignment="1">
      <alignment horizontal="left"/>
    </xf>
    <xf numFmtId="0" fontId="17" fillId="5" borderId="46" xfId="3" applyFont="1" applyFill="1" applyBorder="1" applyAlignment="1">
      <alignment horizontal="right"/>
    </xf>
    <xf numFmtId="0" fontId="17" fillId="5" borderId="45" xfId="3" applyFont="1" applyFill="1" applyBorder="1" applyAlignment="1">
      <alignment horizontal="right"/>
    </xf>
    <xf numFmtId="0" fontId="22" fillId="2" borderId="0" xfId="0" applyFont="1" applyFill="1"/>
    <xf numFmtId="3" fontId="18" fillId="7" borderId="44" xfId="6" applyFont="1" applyFill="1" applyBorder="1" applyAlignment="1">
      <alignment horizontal="left"/>
    </xf>
    <xf numFmtId="9" fontId="21" fillId="7" borderId="46" xfId="12" applyFont="1" applyFill="1" applyBorder="1"/>
    <xf numFmtId="0" fontId="24" fillId="2" borderId="0" xfId="0" applyFont="1" applyFill="1"/>
    <xf numFmtId="0" fontId="23" fillId="2" borderId="0" xfId="0" applyFont="1" applyFill="1"/>
    <xf numFmtId="167" fontId="17" fillId="5" borderId="46" xfId="8" applyNumberFormat="1" applyFont="1" applyFill="1" applyBorder="1"/>
    <xf numFmtId="167" fontId="17" fillId="5" borderId="22" xfId="8" applyNumberFormat="1" applyFont="1" applyFill="1" applyBorder="1"/>
    <xf numFmtId="167" fontId="17" fillId="5" borderId="6" xfId="8" applyNumberFormat="1" applyFont="1" applyFill="1" applyBorder="1"/>
    <xf numFmtId="3" fontId="18" fillId="7" borderId="46" xfId="6" applyFont="1" applyFill="1" applyBorder="1" applyAlignment="1">
      <alignment horizontal="left"/>
    </xf>
    <xf numFmtId="9" fontId="21" fillId="7" borderId="46" xfId="9" applyFont="1" applyFill="1" applyBorder="1"/>
    <xf numFmtId="167" fontId="17" fillId="7" borderId="26" xfId="8" applyNumberFormat="1" applyFont="1" applyFill="1" applyBorder="1"/>
    <xf numFmtId="167" fontId="17" fillId="7" borderId="44" xfId="8" applyNumberFormat="1" applyFont="1" applyFill="1" applyBorder="1"/>
    <xf numFmtId="167" fontId="17" fillId="0" borderId="6" xfId="8" applyNumberFormat="1" applyFont="1" applyFill="1" applyBorder="1"/>
    <xf numFmtId="0" fontId="28" fillId="0" borderId="3" xfId="0" applyFont="1" applyBorder="1"/>
    <xf numFmtId="0" fontId="28" fillId="0" borderId="36" xfId="0" applyFont="1" applyBorder="1"/>
    <xf numFmtId="0" fontId="28" fillId="0" borderId="43" xfId="0" applyFont="1" applyBorder="1"/>
    <xf numFmtId="0" fontId="26" fillId="3" borderId="18" xfId="0" applyFont="1" applyFill="1" applyBorder="1" applyAlignment="1">
      <alignment horizontal="center"/>
    </xf>
    <xf numFmtId="167" fontId="16" fillId="9" borderId="46" xfId="11" applyNumberFormat="1" applyFont="1" applyFill="1" applyBorder="1" applyAlignment="1">
      <alignment horizontal="center"/>
    </xf>
    <xf numFmtId="167" fontId="16" fillId="9" borderId="26" xfId="11" applyNumberFormat="1" applyFont="1" applyFill="1" applyBorder="1" applyAlignment="1">
      <alignment horizontal="center"/>
    </xf>
    <xf numFmtId="167" fontId="17" fillId="9" borderId="46" xfId="11" applyNumberFormat="1" applyFont="1" applyFill="1" applyBorder="1"/>
    <xf numFmtId="167" fontId="17" fillId="9" borderId="22" xfId="11" applyNumberFormat="1" applyFont="1" applyFill="1" applyBorder="1"/>
    <xf numFmtId="166" fontId="16" fillId="9" borderId="46" xfId="3" applyNumberFormat="1" applyFont="1" applyFill="1" applyBorder="1"/>
    <xf numFmtId="166" fontId="16" fillId="9" borderId="26" xfId="3" applyNumberFormat="1" applyFont="1" applyFill="1" applyBorder="1"/>
    <xf numFmtId="42" fontId="16" fillId="9" borderId="26" xfId="3" applyNumberFormat="1" applyFont="1" applyFill="1" applyBorder="1"/>
    <xf numFmtId="167" fontId="16" fillId="9" borderId="46" xfId="11" applyNumberFormat="1" applyFont="1" applyFill="1" applyBorder="1"/>
    <xf numFmtId="167" fontId="16" fillId="9" borderId="26" xfId="11" applyNumberFormat="1" applyFont="1" applyFill="1" applyBorder="1"/>
    <xf numFmtId="166" fontId="16" fillId="9" borderId="45" xfId="3" applyNumberFormat="1" applyFont="1" applyFill="1" applyBorder="1"/>
    <xf numFmtId="166" fontId="16" fillId="9" borderId="25" xfId="3" applyNumberFormat="1" applyFont="1" applyFill="1" applyBorder="1"/>
    <xf numFmtId="167" fontId="16" fillId="9" borderId="48" xfId="8" applyNumberFormat="1" applyFont="1" applyFill="1" applyBorder="1" applyAlignment="1">
      <alignment horizontal="center"/>
    </xf>
    <xf numFmtId="167" fontId="16" fillId="9" borderId="24" xfId="8" applyNumberFormat="1" applyFont="1" applyFill="1" applyBorder="1" applyAlignment="1">
      <alignment horizontal="center"/>
    </xf>
    <xf numFmtId="167" fontId="17" fillId="9" borderId="46" xfId="8" applyNumberFormat="1" applyFont="1" applyFill="1" applyBorder="1"/>
    <xf numFmtId="167" fontId="17" fillId="9" borderId="22" xfId="8" applyNumberFormat="1" applyFont="1" applyFill="1" applyBorder="1"/>
    <xf numFmtId="167" fontId="16" fillId="9" borderId="46" xfId="8" applyNumberFormat="1" applyFont="1" applyFill="1" applyBorder="1" applyAlignment="1">
      <alignment horizontal="center"/>
    </xf>
    <xf numFmtId="167" fontId="16" fillId="9" borderId="26" xfId="8" applyNumberFormat="1" applyFont="1" applyFill="1" applyBorder="1" applyAlignment="1">
      <alignment horizontal="center"/>
    </xf>
    <xf numFmtId="167" fontId="16" fillId="9" borderId="46" xfId="8" applyNumberFormat="1" applyFont="1" applyFill="1" applyBorder="1"/>
    <xf numFmtId="167" fontId="17" fillId="9" borderId="26" xfId="8" applyNumberFormat="1" applyFont="1" applyFill="1" applyBorder="1"/>
    <xf numFmtId="167" fontId="16" fillId="9" borderId="26" xfId="8" applyNumberFormat="1" applyFont="1" applyFill="1" applyBorder="1"/>
    <xf numFmtId="9" fontId="21" fillId="9" borderId="46" xfId="9" applyFont="1" applyFill="1" applyBorder="1"/>
    <xf numFmtId="167" fontId="17" fillId="0" borderId="22" xfId="8" applyNumberFormat="1" applyFont="1" applyBorder="1"/>
    <xf numFmtId="167" fontId="17" fillId="0" borderId="46" xfId="8" applyNumberFormat="1" applyFont="1" applyBorder="1"/>
    <xf numFmtId="167" fontId="16" fillId="0" borderId="22" xfId="8" applyNumberFormat="1" applyFont="1" applyBorder="1"/>
    <xf numFmtId="167" fontId="16" fillId="0" borderId="24" xfId="8" applyNumberFormat="1" applyFont="1" applyBorder="1" applyAlignment="1">
      <alignment horizontal="center"/>
    </xf>
    <xf numFmtId="167" fontId="16" fillId="0" borderId="26" xfId="8" applyNumberFormat="1" applyFont="1" applyBorder="1" applyAlignment="1">
      <alignment horizontal="center"/>
    </xf>
    <xf numFmtId="3" fontId="18" fillId="7" borderId="45" xfId="6" applyFont="1" applyFill="1" applyBorder="1" applyAlignment="1">
      <alignment horizontal="left"/>
    </xf>
    <xf numFmtId="9" fontId="21" fillId="9" borderId="45" xfId="9" applyFont="1" applyFill="1" applyBorder="1"/>
    <xf numFmtId="167" fontId="17" fillId="9" borderId="25" xfId="8" applyNumberFormat="1" applyFont="1" applyFill="1" applyBorder="1"/>
    <xf numFmtId="9" fontId="21" fillId="7" borderId="45" xfId="9" applyFont="1" applyFill="1" applyBorder="1"/>
    <xf numFmtId="167" fontId="17" fillId="7" borderId="25" xfId="8" applyNumberFormat="1" applyFont="1" applyFill="1" applyBorder="1"/>
    <xf numFmtId="167" fontId="17" fillId="7" borderId="16" xfId="8" applyNumberFormat="1" applyFont="1" applyFill="1" applyBorder="1"/>
    <xf numFmtId="0" fontId="1" fillId="6" borderId="50" xfId="0" applyFont="1" applyFill="1" applyBorder="1"/>
    <xf numFmtId="0" fontId="1" fillId="6" borderId="27" xfId="0" applyFont="1" applyFill="1" applyBorder="1"/>
    <xf numFmtId="0" fontId="1" fillId="0" borderId="14" xfId="0" applyFont="1" applyBorder="1"/>
    <xf numFmtId="0" fontId="1" fillId="0" borderId="44" xfId="0" applyFont="1" applyBorder="1"/>
    <xf numFmtId="0" fontId="1" fillId="0" borderId="16" xfId="0" applyFont="1" applyBorder="1"/>
    <xf numFmtId="0" fontId="3" fillId="6" borderId="27" xfId="0" applyFont="1" applyFill="1" applyBorder="1"/>
    <xf numFmtId="0" fontId="1" fillId="6" borderId="52" xfId="0" applyFont="1" applyFill="1" applyBorder="1"/>
    <xf numFmtId="0" fontId="3" fillId="3" borderId="11" xfId="0" applyFont="1" applyFill="1" applyBorder="1"/>
    <xf numFmtId="0" fontId="4" fillId="3" borderId="11" xfId="0" applyFont="1" applyFill="1" applyBorder="1"/>
    <xf numFmtId="37" fontId="0" fillId="0" borderId="22" xfId="0" applyNumberFormat="1" applyBorder="1" applyAlignment="1">
      <alignment horizontal="right"/>
    </xf>
    <xf numFmtId="37" fontId="0" fillId="0" borderId="6" xfId="0" applyNumberFormat="1" applyBorder="1" applyAlignment="1">
      <alignment horizontal="right"/>
    </xf>
    <xf numFmtId="37" fontId="9" fillId="6" borderId="16" xfId="1" applyNumberFormat="1" applyFont="1" applyFill="1" applyBorder="1" applyAlignment="1">
      <alignment horizontal="right"/>
    </xf>
    <xf numFmtId="37" fontId="0" fillId="0" borderId="2" xfId="1" applyNumberFormat="1" applyFont="1" applyBorder="1" applyAlignment="1">
      <alignment horizontal="center"/>
    </xf>
    <xf numFmtId="37" fontId="0" fillId="0" borderId="49" xfId="1" applyNumberFormat="1" applyFont="1" applyBorder="1" applyAlignment="1">
      <alignment horizontal="center"/>
    </xf>
    <xf numFmtId="37" fontId="0" fillId="0" borderId="0" xfId="0" applyNumberFormat="1"/>
    <xf numFmtId="37" fontId="0" fillId="0" borderId="0" xfId="1" applyNumberFormat="1" applyFont="1" applyBorder="1" applyAlignment="1">
      <alignment horizontal="center"/>
    </xf>
    <xf numFmtId="37" fontId="1" fillId="6" borderId="51" xfId="1" applyNumberFormat="1" applyFont="1" applyFill="1" applyBorder="1" applyAlignment="1">
      <alignment horizontal="center"/>
    </xf>
    <xf numFmtId="38" fontId="9" fillId="0" borderId="2" xfId="1" applyNumberFormat="1" applyFont="1" applyBorder="1" applyAlignment="1">
      <alignment horizontal="center"/>
    </xf>
    <xf numFmtId="167" fontId="17" fillId="9" borderId="0" xfId="11" applyNumberFormat="1" applyFont="1" applyFill="1" applyBorder="1"/>
    <xf numFmtId="9" fontId="21" fillId="7" borderId="0" xfId="12" applyFont="1" applyFill="1" applyBorder="1"/>
    <xf numFmtId="167" fontId="17" fillId="7" borderId="22" xfId="11" applyNumberFormat="1" applyFont="1" applyFill="1" applyBorder="1"/>
    <xf numFmtId="167" fontId="17" fillId="7" borderId="6" xfId="11" applyNumberFormat="1" applyFont="1" applyFill="1" applyBorder="1"/>
    <xf numFmtId="0" fontId="17" fillId="5" borderId="46" xfId="10" applyFont="1" applyFill="1" applyBorder="1"/>
    <xf numFmtId="0" fontId="17" fillId="5" borderId="46" xfId="10" applyFont="1" applyFill="1" applyBorder="1" applyAlignment="1">
      <alignment horizontal="left"/>
    </xf>
    <xf numFmtId="0" fontId="17" fillId="5" borderId="46" xfId="3" applyFont="1" applyFill="1" applyBorder="1" applyAlignment="1">
      <alignment horizontal="left"/>
    </xf>
    <xf numFmtId="49" fontId="17" fillId="5" borderId="46" xfId="3" applyNumberFormat="1" applyFont="1" applyFill="1" applyBorder="1" applyAlignment="1">
      <alignment horizontal="left"/>
    </xf>
    <xf numFmtId="167" fontId="16" fillId="9" borderId="39" xfId="8" applyNumberFormat="1" applyFont="1" applyFill="1" applyBorder="1" applyAlignment="1">
      <alignment horizontal="center"/>
    </xf>
    <xf numFmtId="167" fontId="16" fillId="9" borderId="0" xfId="8" applyNumberFormat="1" applyFont="1" applyFill="1" applyBorder="1" applyAlignment="1">
      <alignment horizontal="center"/>
    </xf>
    <xf numFmtId="167" fontId="16" fillId="9" borderId="38" xfId="8" applyNumberFormat="1" applyFont="1" applyFill="1" applyBorder="1"/>
    <xf numFmtId="166" fontId="16" fillId="9" borderId="0" xfId="3" applyNumberFormat="1" applyFont="1" applyFill="1"/>
    <xf numFmtId="42" fontId="16" fillId="9" borderId="0" xfId="3" applyNumberFormat="1" applyFont="1" applyFill="1"/>
    <xf numFmtId="167" fontId="16" fillId="9" borderId="0" xfId="8" applyNumberFormat="1" applyFont="1" applyFill="1" applyBorder="1"/>
    <xf numFmtId="167" fontId="17" fillId="9" borderId="0" xfId="8" applyNumberFormat="1" applyFont="1" applyFill="1" applyBorder="1"/>
    <xf numFmtId="166" fontId="16" fillId="9" borderId="53" xfId="3" applyNumberFormat="1" applyFont="1" applyFill="1" applyBorder="1"/>
    <xf numFmtId="167" fontId="16" fillId="5" borderId="0" xfId="8" applyNumberFormat="1" applyFont="1" applyFill="1" applyBorder="1"/>
    <xf numFmtId="9" fontId="21" fillId="7" borderId="0" xfId="9" applyFont="1" applyFill="1" applyBorder="1"/>
    <xf numFmtId="166" fontId="16" fillId="0" borderId="53" xfId="3" applyNumberFormat="1" applyFont="1" applyBorder="1"/>
    <xf numFmtId="0" fontId="15" fillId="4" borderId="0" xfId="2" quotePrefix="1" applyFont="1" applyFill="1" applyAlignment="1">
      <alignment horizontal="left" vertical="top" wrapText="1" indent="2"/>
    </xf>
    <xf numFmtId="0" fontId="12" fillId="0" borderId="0" xfId="2" quotePrefix="1" applyFont="1" applyAlignment="1">
      <alignment horizontal="left" vertical="top" wrapText="1" indent="2"/>
    </xf>
    <xf numFmtId="49" fontId="12" fillId="0" borderId="0" xfId="2" quotePrefix="1" applyNumberFormat="1" applyFont="1" applyAlignment="1">
      <alignment horizontal="left" vertical="top" wrapText="1" indent="2"/>
    </xf>
    <xf numFmtId="0" fontId="12" fillId="0" borderId="0" xfId="2" quotePrefix="1" applyFont="1" applyAlignment="1">
      <alignment horizontal="left" indent="2"/>
    </xf>
    <xf numFmtId="0" fontId="12" fillId="0" borderId="0" xfId="2" quotePrefix="1" applyFont="1" applyAlignment="1">
      <alignment horizontal="left" vertical="top" indent="2"/>
    </xf>
    <xf numFmtId="0" fontId="14" fillId="0" borderId="0" xfId="2" quotePrefix="1" applyFont="1" applyAlignment="1">
      <alignment horizontal="left" indent="2"/>
    </xf>
    <xf numFmtId="0" fontId="15" fillId="0" borderId="0" xfId="2" quotePrefix="1" applyFont="1" applyAlignment="1">
      <alignment horizontal="left" indent="2"/>
    </xf>
    <xf numFmtId="0" fontId="29" fillId="0" borderId="0" xfId="2" applyFont="1" applyAlignment="1">
      <alignment vertical="top"/>
    </xf>
    <xf numFmtId="0" fontId="7" fillId="2" borderId="0" xfId="0" applyFont="1" applyFill="1" applyAlignment="1">
      <alignment horizontal="center"/>
    </xf>
    <xf numFmtId="0" fontId="22" fillId="2" borderId="0" xfId="0" applyFont="1" applyFill="1"/>
    <xf numFmtId="0" fontId="20" fillId="3" borderId="47" xfId="3" applyFont="1" applyFill="1" applyBorder="1" applyAlignment="1">
      <alignment horizontal="center" wrapText="1"/>
    </xf>
    <xf numFmtId="0" fontId="20" fillId="3" borderId="22" xfId="3" applyFont="1" applyFill="1" applyBorder="1" applyAlignment="1">
      <alignment horizontal="center" wrapText="1"/>
    </xf>
    <xf numFmtId="0" fontId="17" fillId="3" borderId="14" xfId="3" applyFont="1" applyFill="1" applyBorder="1" applyAlignment="1">
      <alignment horizontal="center"/>
    </xf>
    <xf numFmtId="0" fontId="17" fillId="3" borderId="44" xfId="3" applyFont="1" applyFill="1" applyBorder="1" applyAlignment="1">
      <alignment horizontal="center"/>
    </xf>
    <xf numFmtId="0" fontId="17" fillId="3" borderId="16" xfId="3" applyFont="1" applyFill="1" applyBorder="1" applyAlignment="1">
      <alignment horizontal="center"/>
    </xf>
    <xf numFmtId="0" fontId="20" fillId="10" borderId="47" xfId="3" applyFont="1" applyFill="1" applyBorder="1" applyAlignment="1">
      <alignment horizontal="center" wrapText="1"/>
    </xf>
    <xf numFmtId="0" fontId="20" fillId="10" borderId="22" xfId="3" applyFont="1" applyFill="1" applyBorder="1" applyAlignment="1">
      <alignment horizontal="center" wrapText="1"/>
    </xf>
    <xf numFmtId="0" fontId="17" fillId="10" borderId="14" xfId="3" applyFont="1" applyFill="1" applyBorder="1" applyAlignment="1">
      <alignment horizontal="center"/>
    </xf>
    <xf numFmtId="0" fontId="17" fillId="10" borderId="16" xfId="3" applyFont="1" applyFill="1" applyBorder="1" applyAlignment="1">
      <alignment horizontal="center"/>
    </xf>
    <xf numFmtId="0" fontId="20" fillId="8" borderId="47" xfId="3" applyFont="1" applyFill="1" applyBorder="1" applyAlignment="1">
      <alignment horizontal="center" wrapText="1"/>
    </xf>
    <xf numFmtId="0" fontId="17" fillId="10" borderId="44" xfId="3" applyFont="1" applyFill="1" applyBorder="1" applyAlignment="1">
      <alignment horizontal="center"/>
    </xf>
    <xf numFmtId="0" fontId="20" fillId="3" borderId="38" xfId="3" applyFont="1" applyFill="1" applyBorder="1" applyAlignment="1">
      <alignment horizontal="center" wrapText="1"/>
    </xf>
    <xf numFmtId="0" fontId="20" fillId="10" borderId="48" xfId="3" applyFont="1" applyFill="1" applyBorder="1" applyAlignment="1">
      <alignment horizontal="center" wrapText="1"/>
    </xf>
    <xf numFmtId="0" fontId="20" fillId="10" borderId="24" xfId="3" applyFont="1" applyFill="1" applyBorder="1" applyAlignment="1">
      <alignment horizontal="center" wrapText="1"/>
    </xf>
    <xf numFmtId="0" fontId="20" fillId="8" borderId="14" xfId="3" applyFont="1" applyFill="1" applyBorder="1" applyAlignment="1">
      <alignment horizontal="center"/>
    </xf>
    <xf numFmtId="0" fontId="27" fillId="2" borderId="0" xfId="0" applyFont="1" applyFill="1" applyAlignment="1">
      <alignment horizontal="center"/>
    </xf>
    <xf numFmtId="0" fontId="0" fillId="0" borderId="31" xfId="0" applyBorder="1" applyAlignment="1">
      <alignment horizontal="left"/>
    </xf>
    <xf numFmtId="0" fontId="0" fillId="0" borderId="22" xfId="0" applyBorder="1" applyAlignment="1">
      <alignment horizontal="left"/>
    </xf>
  </cellXfs>
  <cellStyles count="14">
    <cellStyle name="Comma" xfId="1" builtinId="3"/>
    <cellStyle name="Currency 106" xfId="11" xr:uid="{511D0567-30D4-469D-A63C-BE5B789284B8}"/>
    <cellStyle name="Currency 107" xfId="8" xr:uid="{ACDD181E-3058-4171-9766-C8A486E1A453}"/>
    <cellStyle name="Currency 108" xfId="4" xr:uid="{4F44CDF5-838A-4D7D-8BD6-EA96E22D2541}"/>
    <cellStyle name="Normal" xfId="0" builtinId="0"/>
    <cellStyle name="Normal 132" xfId="13" xr:uid="{0F329B7C-6917-47A1-9B82-B61CEA40D337}"/>
    <cellStyle name="Normal 133" xfId="10" xr:uid="{C0815BC4-A274-4783-B414-31D7298B0744}"/>
    <cellStyle name="Normal 134" xfId="7" xr:uid="{BD5EC986-F95A-44D5-A0C9-C6554FE6653F}"/>
    <cellStyle name="Normal 2" xfId="2" xr:uid="{00000000-0005-0000-0000-000002000000}"/>
    <cellStyle name="Normal 2 2" xfId="3" xr:uid="{690CDE25-6915-4CC5-BE30-14AC67B347E4}"/>
    <cellStyle name="Normal_Form 3 2" xfId="6" xr:uid="{C09FF395-7391-4AF5-B13D-D8480527F202}"/>
    <cellStyle name="Percent 79" xfId="12" xr:uid="{E7C3B759-B77B-4E84-88AF-AA4606A0610B}"/>
    <cellStyle name="Percent 80" xfId="9" xr:uid="{32DE02FF-F495-4BC7-88CD-BECBC47994FB}"/>
    <cellStyle name="Percent 81" xfId="5" xr:uid="{6B6D6BBE-A1A7-4E30-B273-7BC755259449}"/>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13" Type="http://schemas.openxmlformats.org/officeDocument/2006/relationships/customXml" Target="../customXml/item3.xml"/><Relationship Id="rId3" Type="http://schemas.openxmlformats.org/officeDocument/2006/relationships/worksheet" Target="worksheets/sheet3.xml"/><Relationship Id="rId7" Type="http://schemas.openxmlformats.org/officeDocument/2006/relationships/theme" Target="theme/theme1.xml"/><Relationship Id="rId12"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externalLink" Target="externalLinks/externalLink1.xml"/><Relationship Id="rId11" Type="http://schemas.openxmlformats.org/officeDocument/2006/relationships/customXml" Target="../customXml/item1.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externalLinks/_rels/externalLink1.xml.rels><?xml version="1.0" encoding="UTF-8" standalone="yes"?>
<Relationships xmlns="http://schemas.openxmlformats.org/package/2006/relationships"><Relationship Id="rId1" Type="http://schemas.microsoft.com/office/2006/relationships/xlExternalLinkPath/xlPathMissing" Target="Business%20Case%20Analysis%20Summary%20V3.xlsm"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ummary"/>
      <sheetName val="Lists"/>
      <sheetName val="Calculations"/>
      <sheetName val="Sheet4"/>
      <sheetName val="Pivot Table"/>
      <sheetName val="Data"/>
      <sheetName val="Provider 1"/>
      <sheetName val="Provider 2"/>
      <sheetName val="Provider 3"/>
      <sheetName val="Provider 4"/>
      <sheetName val="Provider 5"/>
      <sheetName val="Provider 6"/>
      <sheetName val="Provider 7"/>
      <sheetName val="Provider 8"/>
      <sheetName val="Provider 9"/>
      <sheetName val="Provider 10"/>
      <sheetName val="Provider 11"/>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002060"/>
    <pageSetUpPr fitToPage="1"/>
  </sheetPr>
  <dimension ref="B1:S154"/>
  <sheetViews>
    <sheetView showGridLines="0" tabSelected="1" topLeftCell="A3" zoomScaleNormal="100" workbookViewId="0">
      <selection activeCell="B35" sqref="B35"/>
    </sheetView>
  </sheetViews>
  <sheetFormatPr defaultColWidth="8.85546875" defaultRowHeight="15" x14ac:dyDescent="0.2"/>
  <cols>
    <col min="1" max="1" width="3.42578125" style="75" customWidth="1"/>
    <col min="2" max="2" width="162.85546875" style="75" customWidth="1"/>
    <col min="3" max="15" width="8.85546875" style="75"/>
    <col min="16" max="16" width="10.140625" style="75" customWidth="1"/>
    <col min="17" max="16384" width="8.85546875" style="75"/>
  </cols>
  <sheetData>
    <row r="1" spans="2:19" ht="15.75" x14ac:dyDescent="0.25">
      <c r="B1" s="76" t="s">
        <v>0</v>
      </c>
    </row>
    <row r="3" spans="2:19" ht="15.75" x14ac:dyDescent="0.25">
      <c r="B3" s="74" t="s">
        <v>1</v>
      </c>
      <c r="C3" s="77"/>
      <c r="D3" s="77"/>
      <c r="E3" s="77"/>
      <c r="F3" s="77"/>
      <c r="G3" s="77"/>
      <c r="H3" s="77"/>
      <c r="I3" s="77"/>
      <c r="J3" s="77"/>
      <c r="K3" s="77"/>
      <c r="L3" s="77"/>
      <c r="M3" s="77"/>
      <c r="N3" s="77"/>
      <c r="O3" s="77"/>
      <c r="P3" s="77"/>
    </row>
    <row r="4" spans="2:19" ht="15.75" x14ac:dyDescent="0.25">
      <c r="B4" s="74" t="s">
        <v>2</v>
      </c>
      <c r="C4" s="77"/>
      <c r="D4" s="77"/>
      <c r="E4" s="77"/>
      <c r="F4" s="77"/>
      <c r="G4" s="77"/>
      <c r="H4" s="77"/>
      <c r="I4" s="77"/>
      <c r="J4" s="77"/>
      <c r="K4" s="77"/>
      <c r="L4" s="77"/>
      <c r="M4" s="77"/>
      <c r="N4" s="77"/>
      <c r="O4" s="77"/>
    </row>
    <row r="6" spans="2:19" ht="15.75" x14ac:dyDescent="0.25">
      <c r="B6" s="78" t="s">
        <v>3</v>
      </c>
    </row>
    <row r="7" spans="2:19" s="79" customFormat="1" x14ac:dyDescent="0.2">
      <c r="B7" s="241" t="s">
        <v>212</v>
      </c>
    </row>
    <row r="8" spans="2:19" x14ac:dyDescent="0.2">
      <c r="B8" s="242" t="s">
        <v>229</v>
      </c>
    </row>
    <row r="9" spans="2:19" ht="30" x14ac:dyDescent="0.2">
      <c r="B9" s="243" t="s">
        <v>4</v>
      </c>
    </row>
    <row r="10" spans="2:19" x14ac:dyDescent="0.2">
      <c r="B10" s="244" t="s">
        <v>5</v>
      </c>
    </row>
    <row r="11" spans="2:19" x14ac:dyDescent="0.2">
      <c r="B11" s="81"/>
    </row>
    <row r="12" spans="2:19" ht="15.75" x14ac:dyDescent="0.25">
      <c r="B12" s="82" t="s">
        <v>230</v>
      </c>
    </row>
    <row r="13" spans="2:19" x14ac:dyDescent="0.2">
      <c r="B13" s="242" t="s">
        <v>231</v>
      </c>
      <c r="C13" s="84"/>
      <c r="D13" s="84"/>
      <c r="E13" s="84"/>
      <c r="F13" s="84"/>
      <c r="G13" s="84"/>
      <c r="H13" s="84"/>
      <c r="I13" s="84"/>
      <c r="J13" s="84"/>
      <c r="K13" s="84"/>
      <c r="L13" s="84"/>
      <c r="M13" s="84"/>
      <c r="N13" s="84"/>
      <c r="O13" s="84"/>
      <c r="P13" s="84"/>
      <c r="Q13" s="84"/>
      <c r="R13" s="84"/>
      <c r="S13" s="84"/>
    </row>
    <row r="14" spans="2:19" ht="45" x14ac:dyDescent="0.2">
      <c r="B14" s="242" t="s">
        <v>232</v>
      </c>
      <c r="C14" s="85"/>
      <c r="D14" s="85"/>
      <c r="E14" s="85"/>
      <c r="F14" s="85"/>
      <c r="G14" s="85"/>
      <c r="H14" s="85"/>
      <c r="I14" s="85"/>
      <c r="J14" s="85"/>
      <c r="K14" s="85"/>
      <c r="L14" s="85"/>
      <c r="M14" s="85"/>
      <c r="N14" s="85"/>
      <c r="O14" s="85"/>
      <c r="P14" s="85"/>
      <c r="Q14" s="85"/>
      <c r="R14" s="85"/>
      <c r="S14" s="85"/>
    </row>
    <row r="15" spans="2:19" ht="45" x14ac:dyDescent="0.2">
      <c r="B15" s="242" t="s">
        <v>233</v>
      </c>
      <c r="C15" s="83"/>
      <c r="D15" s="83"/>
      <c r="E15" s="83"/>
      <c r="F15" s="83"/>
      <c r="G15" s="83"/>
      <c r="H15" s="83"/>
      <c r="I15" s="83"/>
      <c r="J15" s="83"/>
      <c r="K15" s="83"/>
      <c r="L15" s="83"/>
      <c r="M15" s="83"/>
      <c r="N15" s="83"/>
      <c r="O15" s="83"/>
      <c r="P15" s="83"/>
      <c r="Q15" s="83"/>
      <c r="R15" s="83"/>
      <c r="S15" s="83"/>
    </row>
    <row r="16" spans="2:19" x14ac:dyDescent="0.2">
      <c r="B16" s="245" t="s">
        <v>11</v>
      </c>
    </row>
    <row r="17" spans="2:17" x14ac:dyDescent="0.2">
      <c r="B17" s="245"/>
    </row>
    <row r="18" spans="2:17" ht="15.75" x14ac:dyDescent="0.25">
      <c r="B18" s="82" t="s">
        <v>235</v>
      </c>
      <c r="C18" s="81"/>
    </row>
    <row r="19" spans="2:17" ht="15.75" x14ac:dyDescent="0.25">
      <c r="B19" s="246" t="s">
        <v>6</v>
      </c>
    </row>
    <row r="20" spans="2:17" x14ac:dyDescent="0.2">
      <c r="B20" s="244" t="s">
        <v>7</v>
      </c>
    </row>
    <row r="21" spans="2:17" x14ac:dyDescent="0.2">
      <c r="B21" s="244" t="s">
        <v>8</v>
      </c>
    </row>
    <row r="22" spans="2:17" x14ac:dyDescent="0.2">
      <c r="B22" s="244" t="s">
        <v>234</v>
      </c>
    </row>
    <row r="23" spans="2:17" x14ac:dyDescent="0.2">
      <c r="B23" s="247" t="s">
        <v>9</v>
      </c>
    </row>
    <row r="24" spans="2:17" ht="15.75" x14ac:dyDescent="0.25">
      <c r="B24" s="246" t="s">
        <v>14</v>
      </c>
    </row>
    <row r="25" spans="2:17" x14ac:dyDescent="0.2">
      <c r="B25" s="245" t="s">
        <v>15</v>
      </c>
    </row>
    <row r="26" spans="2:17" ht="15.75" x14ac:dyDescent="0.25">
      <c r="B26" s="246" t="s">
        <v>10</v>
      </c>
    </row>
    <row r="27" spans="2:17" ht="30" x14ac:dyDescent="0.2">
      <c r="B27" s="242" t="s">
        <v>236</v>
      </c>
      <c r="C27" s="83"/>
      <c r="D27" s="83"/>
      <c r="E27" s="83"/>
      <c r="F27" s="83"/>
      <c r="G27" s="83"/>
      <c r="H27" s="83"/>
      <c r="I27" s="83"/>
      <c r="J27" s="83"/>
      <c r="K27" s="83"/>
      <c r="L27" s="83"/>
      <c r="M27" s="83"/>
      <c r="N27" s="83"/>
      <c r="O27" s="83"/>
      <c r="P27" s="83"/>
      <c r="Q27" s="83"/>
    </row>
    <row r="28" spans="2:17" x14ac:dyDescent="0.2">
      <c r="B28" s="242"/>
      <c r="C28" s="83"/>
      <c r="D28" s="83"/>
      <c r="E28" s="83"/>
      <c r="F28" s="83"/>
      <c r="G28" s="83"/>
      <c r="H28" s="83"/>
      <c r="I28" s="83"/>
      <c r="J28" s="83"/>
      <c r="K28" s="83"/>
      <c r="L28" s="83"/>
      <c r="M28" s="83"/>
      <c r="N28" s="83"/>
      <c r="O28" s="83"/>
      <c r="P28" s="83"/>
      <c r="Q28" s="83"/>
    </row>
    <row r="29" spans="2:17" ht="15.75" x14ac:dyDescent="0.2">
      <c r="B29" s="86" t="s">
        <v>12</v>
      </c>
    </row>
    <row r="30" spans="2:17" ht="60" x14ac:dyDescent="0.2">
      <c r="B30" s="242" t="s">
        <v>13</v>
      </c>
    </row>
    <row r="31" spans="2:17" x14ac:dyDescent="0.2">
      <c r="B31" s="80"/>
    </row>
    <row r="32" spans="2:17" ht="15.75" x14ac:dyDescent="0.2">
      <c r="B32" s="248"/>
    </row>
    <row r="33" spans="2:2" x14ac:dyDescent="0.2">
      <c r="B33" s="80"/>
    </row>
    <row r="34" spans="2:2" x14ac:dyDescent="0.2">
      <c r="B34" s="80"/>
    </row>
    <row r="35" spans="2:2" x14ac:dyDescent="0.2">
      <c r="B35" s="80"/>
    </row>
    <row r="36" spans="2:2" x14ac:dyDescent="0.2">
      <c r="B36" s="80"/>
    </row>
    <row r="37" spans="2:2" x14ac:dyDescent="0.2">
      <c r="B37" s="80"/>
    </row>
    <row r="38" spans="2:2" x14ac:dyDescent="0.2">
      <c r="B38" s="81"/>
    </row>
    <row r="39" spans="2:2" x14ac:dyDescent="0.2">
      <c r="B39" s="81"/>
    </row>
    <row r="40" spans="2:2" x14ac:dyDescent="0.2">
      <c r="B40" s="81"/>
    </row>
    <row r="41" spans="2:2" x14ac:dyDescent="0.2">
      <c r="B41" s="81"/>
    </row>
    <row r="42" spans="2:2" x14ac:dyDescent="0.2">
      <c r="B42" s="81"/>
    </row>
    <row r="43" spans="2:2" x14ac:dyDescent="0.2">
      <c r="B43" s="81"/>
    </row>
    <row r="44" spans="2:2" x14ac:dyDescent="0.2">
      <c r="B44" s="81"/>
    </row>
    <row r="45" spans="2:2" x14ac:dyDescent="0.2">
      <c r="B45" s="81"/>
    </row>
    <row r="46" spans="2:2" x14ac:dyDescent="0.2">
      <c r="B46" s="81"/>
    </row>
    <row r="47" spans="2:2" x14ac:dyDescent="0.2">
      <c r="B47" s="81"/>
    </row>
    <row r="48" spans="2:2" x14ac:dyDescent="0.2">
      <c r="B48" s="81"/>
    </row>
    <row r="49" spans="2:2" x14ac:dyDescent="0.2">
      <c r="B49" s="81"/>
    </row>
    <row r="50" spans="2:2" x14ac:dyDescent="0.2">
      <c r="B50" s="81"/>
    </row>
    <row r="51" spans="2:2" x14ac:dyDescent="0.2">
      <c r="B51" s="81"/>
    </row>
    <row r="52" spans="2:2" x14ac:dyDescent="0.2">
      <c r="B52" s="81"/>
    </row>
    <row r="53" spans="2:2" x14ac:dyDescent="0.2">
      <c r="B53" s="81"/>
    </row>
    <row r="54" spans="2:2" x14ac:dyDescent="0.2">
      <c r="B54" s="81"/>
    </row>
    <row r="55" spans="2:2" x14ac:dyDescent="0.2">
      <c r="B55" s="81"/>
    </row>
    <row r="56" spans="2:2" x14ac:dyDescent="0.2">
      <c r="B56" s="81"/>
    </row>
    <row r="57" spans="2:2" x14ac:dyDescent="0.2">
      <c r="B57" s="81"/>
    </row>
    <row r="58" spans="2:2" x14ac:dyDescent="0.2">
      <c r="B58" s="81"/>
    </row>
    <row r="59" spans="2:2" x14ac:dyDescent="0.2">
      <c r="B59" s="81"/>
    </row>
    <row r="60" spans="2:2" x14ac:dyDescent="0.2">
      <c r="B60" s="81"/>
    </row>
    <row r="61" spans="2:2" x14ac:dyDescent="0.2">
      <c r="B61" s="81"/>
    </row>
    <row r="62" spans="2:2" x14ac:dyDescent="0.2">
      <c r="B62" s="81"/>
    </row>
    <row r="63" spans="2:2" x14ac:dyDescent="0.2">
      <c r="B63" s="81"/>
    </row>
    <row r="64" spans="2:2" x14ac:dyDescent="0.2">
      <c r="B64" s="81"/>
    </row>
    <row r="65" spans="2:2" x14ac:dyDescent="0.2">
      <c r="B65" s="81"/>
    </row>
    <row r="66" spans="2:2" x14ac:dyDescent="0.2">
      <c r="B66" s="81"/>
    </row>
    <row r="67" spans="2:2" x14ac:dyDescent="0.2">
      <c r="B67" s="81"/>
    </row>
    <row r="68" spans="2:2" x14ac:dyDescent="0.2">
      <c r="B68" s="81"/>
    </row>
    <row r="69" spans="2:2" x14ac:dyDescent="0.2">
      <c r="B69" s="81"/>
    </row>
    <row r="70" spans="2:2" x14ac:dyDescent="0.2">
      <c r="B70" s="81"/>
    </row>
    <row r="71" spans="2:2" x14ac:dyDescent="0.2">
      <c r="B71" s="81"/>
    </row>
    <row r="72" spans="2:2" x14ac:dyDescent="0.2">
      <c r="B72" s="81"/>
    </row>
    <row r="73" spans="2:2" x14ac:dyDescent="0.2">
      <c r="B73" s="81"/>
    </row>
    <row r="74" spans="2:2" x14ac:dyDescent="0.2">
      <c r="B74" s="81"/>
    </row>
    <row r="75" spans="2:2" x14ac:dyDescent="0.2">
      <c r="B75" s="81"/>
    </row>
    <row r="76" spans="2:2" x14ac:dyDescent="0.2">
      <c r="B76" s="81"/>
    </row>
    <row r="77" spans="2:2" x14ac:dyDescent="0.2">
      <c r="B77" s="81"/>
    </row>
    <row r="78" spans="2:2" x14ac:dyDescent="0.2">
      <c r="B78" s="81"/>
    </row>
    <row r="79" spans="2:2" x14ac:dyDescent="0.2">
      <c r="B79" s="81"/>
    </row>
    <row r="80" spans="2:2" x14ac:dyDescent="0.2">
      <c r="B80" s="81"/>
    </row>
    <row r="81" spans="2:2" x14ac:dyDescent="0.2">
      <c r="B81" s="81"/>
    </row>
    <row r="82" spans="2:2" x14ac:dyDescent="0.2">
      <c r="B82" s="81"/>
    </row>
    <row r="83" spans="2:2" x14ac:dyDescent="0.2">
      <c r="B83" s="81"/>
    </row>
    <row r="84" spans="2:2" x14ac:dyDescent="0.2">
      <c r="B84" s="81"/>
    </row>
    <row r="85" spans="2:2" x14ac:dyDescent="0.2">
      <c r="B85" s="81"/>
    </row>
    <row r="86" spans="2:2" x14ac:dyDescent="0.2">
      <c r="B86" s="81"/>
    </row>
    <row r="87" spans="2:2" x14ac:dyDescent="0.2">
      <c r="B87" s="81"/>
    </row>
    <row r="88" spans="2:2" x14ac:dyDescent="0.2">
      <c r="B88" s="81"/>
    </row>
    <row r="89" spans="2:2" x14ac:dyDescent="0.2">
      <c r="B89" s="81"/>
    </row>
    <row r="90" spans="2:2" x14ac:dyDescent="0.2">
      <c r="B90" s="81"/>
    </row>
    <row r="91" spans="2:2" x14ac:dyDescent="0.2">
      <c r="B91" s="81"/>
    </row>
    <row r="92" spans="2:2" x14ac:dyDescent="0.2">
      <c r="B92" s="81"/>
    </row>
    <row r="93" spans="2:2" x14ac:dyDescent="0.2">
      <c r="B93" s="81"/>
    </row>
    <row r="94" spans="2:2" x14ac:dyDescent="0.2">
      <c r="B94" s="81"/>
    </row>
    <row r="95" spans="2:2" x14ac:dyDescent="0.2">
      <c r="B95" s="81"/>
    </row>
    <row r="96" spans="2:2" x14ac:dyDescent="0.2">
      <c r="B96" s="81"/>
    </row>
    <row r="97" spans="2:2" x14ac:dyDescent="0.2">
      <c r="B97" s="81"/>
    </row>
    <row r="98" spans="2:2" x14ac:dyDescent="0.2">
      <c r="B98" s="81"/>
    </row>
    <row r="99" spans="2:2" x14ac:dyDescent="0.2">
      <c r="B99" s="81"/>
    </row>
    <row r="100" spans="2:2" x14ac:dyDescent="0.2">
      <c r="B100" s="81"/>
    </row>
    <row r="101" spans="2:2" x14ac:dyDescent="0.2">
      <c r="B101" s="81"/>
    </row>
    <row r="102" spans="2:2" x14ac:dyDescent="0.2">
      <c r="B102" s="81"/>
    </row>
    <row r="103" spans="2:2" x14ac:dyDescent="0.2">
      <c r="B103" s="81"/>
    </row>
    <row r="104" spans="2:2" x14ac:dyDescent="0.2">
      <c r="B104" s="81"/>
    </row>
    <row r="105" spans="2:2" x14ac:dyDescent="0.2">
      <c r="B105" s="81"/>
    </row>
    <row r="106" spans="2:2" x14ac:dyDescent="0.2">
      <c r="B106" s="81"/>
    </row>
    <row r="107" spans="2:2" x14ac:dyDescent="0.2">
      <c r="B107" s="81"/>
    </row>
    <row r="108" spans="2:2" x14ac:dyDescent="0.2">
      <c r="B108" s="81"/>
    </row>
    <row r="109" spans="2:2" x14ac:dyDescent="0.2">
      <c r="B109" s="81"/>
    </row>
    <row r="110" spans="2:2" x14ac:dyDescent="0.2">
      <c r="B110" s="81"/>
    </row>
    <row r="111" spans="2:2" x14ac:dyDescent="0.2">
      <c r="B111" s="81"/>
    </row>
    <row r="112" spans="2:2" x14ac:dyDescent="0.2">
      <c r="B112" s="81"/>
    </row>
    <row r="113" spans="2:2" x14ac:dyDescent="0.2">
      <c r="B113" s="81"/>
    </row>
    <row r="114" spans="2:2" x14ac:dyDescent="0.2">
      <c r="B114" s="81"/>
    </row>
    <row r="115" spans="2:2" x14ac:dyDescent="0.2">
      <c r="B115" s="81"/>
    </row>
    <row r="116" spans="2:2" x14ac:dyDescent="0.2">
      <c r="B116" s="81"/>
    </row>
    <row r="117" spans="2:2" x14ac:dyDescent="0.2">
      <c r="B117" s="81"/>
    </row>
    <row r="118" spans="2:2" x14ac:dyDescent="0.2">
      <c r="B118" s="81"/>
    </row>
    <row r="119" spans="2:2" x14ac:dyDescent="0.2">
      <c r="B119" s="81"/>
    </row>
    <row r="120" spans="2:2" x14ac:dyDescent="0.2">
      <c r="B120" s="81"/>
    </row>
    <row r="121" spans="2:2" x14ac:dyDescent="0.2">
      <c r="B121" s="81"/>
    </row>
    <row r="122" spans="2:2" x14ac:dyDescent="0.2">
      <c r="B122" s="81"/>
    </row>
    <row r="123" spans="2:2" x14ac:dyDescent="0.2">
      <c r="B123" s="81"/>
    </row>
    <row r="124" spans="2:2" x14ac:dyDescent="0.2">
      <c r="B124" s="81"/>
    </row>
    <row r="125" spans="2:2" x14ac:dyDescent="0.2">
      <c r="B125" s="81"/>
    </row>
    <row r="126" spans="2:2" x14ac:dyDescent="0.2">
      <c r="B126" s="81"/>
    </row>
    <row r="127" spans="2:2" x14ac:dyDescent="0.2">
      <c r="B127" s="81"/>
    </row>
    <row r="128" spans="2:2" x14ac:dyDescent="0.2">
      <c r="B128" s="81"/>
    </row>
    <row r="129" spans="2:2" x14ac:dyDescent="0.2">
      <c r="B129" s="81"/>
    </row>
    <row r="130" spans="2:2" x14ac:dyDescent="0.2">
      <c r="B130" s="81"/>
    </row>
    <row r="131" spans="2:2" x14ac:dyDescent="0.2">
      <c r="B131" s="81"/>
    </row>
    <row r="132" spans="2:2" x14ac:dyDescent="0.2">
      <c r="B132" s="81"/>
    </row>
    <row r="133" spans="2:2" x14ac:dyDescent="0.2">
      <c r="B133" s="81"/>
    </row>
    <row r="134" spans="2:2" x14ac:dyDescent="0.2">
      <c r="B134" s="81"/>
    </row>
    <row r="135" spans="2:2" x14ac:dyDescent="0.2">
      <c r="B135" s="81"/>
    </row>
    <row r="136" spans="2:2" x14ac:dyDescent="0.2">
      <c r="B136" s="81"/>
    </row>
    <row r="137" spans="2:2" x14ac:dyDescent="0.2">
      <c r="B137" s="81"/>
    </row>
    <row r="138" spans="2:2" x14ac:dyDescent="0.2">
      <c r="B138" s="81"/>
    </row>
    <row r="139" spans="2:2" x14ac:dyDescent="0.2">
      <c r="B139" s="81"/>
    </row>
    <row r="140" spans="2:2" x14ac:dyDescent="0.2">
      <c r="B140" s="81"/>
    </row>
    <row r="141" spans="2:2" x14ac:dyDescent="0.2">
      <c r="B141" s="81"/>
    </row>
    <row r="142" spans="2:2" x14ac:dyDescent="0.2">
      <c r="B142" s="81"/>
    </row>
    <row r="143" spans="2:2" x14ac:dyDescent="0.2">
      <c r="B143" s="81"/>
    </row>
    <row r="144" spans="2:2" x14ac:dyDescent="0.2">
      <c r="B144" s="81"/>
    </row>
    <row r="145" spans="2:2" x14ac:dyDescent="0.2">
      <c r="B145" s="81"/>
    </row>
    <row r="146" spans="2:2" x14ac:dyDescent="0.2">
      <c r="B146" s="81"/>
    </row>
    <row r="147" spans="2:2" x14ac:dyDescent="0.2">
      <c r="B147" s="81"/>
    </row>
    <row r="148" spans="2:2" x14ac:dyDescent="0.2">
      <c r="B148" s="81"/>
    </row>
    <row r="149" spans="2:2" x14ac:dyDescent="0.2">
      <c r="B149" s="81"/>
    </row>
    <row r="150" spans="2:2" x14ac:dyDescent="0.2">
      <c r="B150" s="81"/>
    </row>
    <row r="151" spans="2:2" x14ac:dyDescent="0.2">
      <c r="B151" s="81"/>
    </row>
    <row r="154" spans="2:2" ht="15.75" x14ac:dyDescent="0.25">
      <c r="B154" s="82"/>
    </row>
  </sheetData>
  <pageMargins left="0.45" right="0.45" top="0.75" bottom="0.75" header="0.3" footer="0.3"/>
  <pageSetup scale="71"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EB934DF-FEB7-4239-B958-88B534EBC38E}">
  <dimension ref="A2:AL239"/>
  <sheetViews>
    <sheetView showGridLines="0" zoomScaleNormal="100" workbookViewId="0">
      <selection activeCell="A222" sqref="A222:XFD222"/>
    </sheetView>
  </sheetViews>
  <sheetFormatPr defaultRowHeight="15" x14ac:dyDescent="0.25"/>
  <cols>
    <col min="1" max="1" width="38.28515625" customWidth="1"/>
    <col min="8" max="9" width="10" customWidth="1"/>
    <col min="30" max="31" width="8.28515625" customWidth="1"/>
    <col min="34" max="34" width="13.42578125" customWidth="1"/>
  </cols>
  <sheetData>
    <row r="2" spans="1:36" x14ac:dyDescent="0.25">
      <c r="H2" s="135"/>
    </row>
    <row r="4" spans="1:36" x14ac:dyDescent="0.25">
      <c r="A4" s="155" t="s">
        <v>16</v>
      </c>
    </row>
    <row r="5" spans="1:36" ht="30" customHeight="1" x14ac:dyDescent="0.25">
      <c r="A5" s="265" t="s">
        <v>17</v>
      </c>
      <c r="B5" s="260" t="s">
        <v>18</v>
      </c>
      <c r="C5" s="260"/>
      <c r="D5" s="260" t="s">
        <v>19</v>
      </c>
      <c r="E5" s="260"/>
      <c r="F5" s="260" t="s">
        <v>20</v>
      </c>
      <c r="G5" s="260"/>
      <c r="H5" s="260" t="s">
        <v>21</v>
      </c>
      <c r="I5" s="260"/>
      <c r="J5" s="260" t="s">
        <v>22</v>
      </c>
      <c r="K5" s="260"/>
      <c r="L5" s="260" t="s">
        <v>23</v>
      </c>
      <c r="M5" s="260"/>
      <c r="N5" s="260" t="s">
        <v>24</v>
      </c>
      <c r="O5" s="260"/>
      <c r="P5" s="260" t="s">
        <v>25</v>
      </c>
      <c r="Q5" s="260"/>
      <c r="R5" s="260" t="s">
        <v>26</v>
      </c>
      <c r="S5" s="260"/>
      <c r="T5" s="260" t="s">
        <v>27</v>
      </c>
      <c r="U5" s="260"/>
      <c r="V5" s="260" t="s">
        <v>28</v>
      </c>
      <c r="W5" s="260"/>
      <c r="X5" s="260" t="s">
        <v>29</v>
      </c>
      <c r="Y5" s="260"/>
      <c r="Z5" s="260" t="s">
        <v>30</v>
      </c>
      <c r="AA5" s="260"/>
      <c r="AB5" s="260" t="s">
        <v>31</v>
      </c>
      <c r="AC5" s="260"/>
      <c r="AD5" s="260" t="s">
        <v>32</v>
      </c>
      <c r="AE5" s="260"/>
      <c r="AF5" s="260" t="s">
        <v>33</v>
      </c>
      <c r="AG5" s="260"/>
      <c r="AH5" s="265" t="s">
        <v>34</v>
      </c>
    </row>
    <row r="6" spans="1:36" ht="21.75" customHeight="1" x14ac:dyDescent="0.25">
      <c r="A6" s="265"/>
      <c r="B6" s="260" t="s">
        <v>35</v>
      </c>
      <c r="C6" s="260"/>
      <c r="D6" s="260" t="s">
        <v>36</v>
      </c>
      <c r="E6" s="260"/>
      <c r="F6" s="260" t="s">
        <v>37</v>
      </c>
      <c r="G6" s="260"/>
      <c r="H6" s="260" t="s">
        <v>38</v>
      </c>
      <c r="I6" s="260"/>
      <c r="J6" s="260" t="s">
        <v>39</v>
      </c>
      <c r="K6" s="260"/>
      <c r="L6" s="260" t="s">
        <v>40</v>
      </c>
      <c r="M6" s="260"/>
      <c r="N6" s="260" t="s">
        <v>41</v>
      </c>
      <c r="O6" s="260"/>
      <c r="P6" s="260" t="s">
        <v>42</v>
      </c>
      <c r="Q6" s="260"/>
      <c r="R6" s="260" t="s">
        <v>43</v>
      </c>
      <c r="S6" s="260"/>
      <c r="T6" s="260" t="s">
        <v>44</v>
      </c>
      <c r="U6" s="260"/>
      <c r="V6" s="260" t="s">
        <v>45</v>
      </c>
      <c r="W6" s="260"/>
      <c r="X6" s="260" t="s">
        <v>46</v>
      </c>
      <c r="Y6" s="260"/>
      <c r="Z6" s="260" t="s">
        <v>47</v>
      </c>
      <c r="AA6" s="260"/>
      <c r="AB6" s="260" t="s">
        <v>48</v>
      </c>
      <c r="AC6" s="260"/>
      <c r="AD6" s="260" t="s">
        <v>49</v>
      </c>
      <c r="AE6" s="260"/>
      <c r="AF6" s="260" t="s">
        <v>50</v>
      </c>
      <c r="AG6" s="260"/>
      <c r="AH6" s="265"/>
    </row>
    <row r="7" spans="1:36" x14ac:dyDescent="0.25">
      <c r="A7" s="113" t="s">
        <v>51</v>
      </c>
      <c r="B7" s="102"/>
      <c r="C7" s="103"/>
      <c r="D7" s="100"/>
      <c r="E7" s="106"/>
      <c r="F7" s="172"/>
      <c r="G7" s="173"/>
      <c r="H7" s="172"/>
      <c r="I7" s="173"/>
      <c r="J7" s="172"/>
      <c r="K7" s="173"/>
      <c r="L7" s="172"/>
      <c r="M7" s="173"/>
      <c r="N7" s="172"/>
      <c r="O7" s="173"/>
      <c r="P7" s="172"/>
      <c r="Q7" s="173"/>
      <c r="R7" s="172"/>
      <c r="S7" s="173"/>
      <c r="T7" s="172"/>
      <c r="U7" s="173"/>
      <c r="V7" s="172"/>
      <c r="W7" s="173"/>
      <c r="X7" s="172"/>
      <c r="Y7" s="173"/>
      <c r="Z7" s="172"/>
      <c r="AA7" s="173"/>
      <c r="AB7" s="172"/>
      <c r="AC7" s="173"/>
      <c r="AD7" s="172"/>
      <c r="AE7" s="173"/>
      <c r="AF7" s="172"/>
      <c r="AG7" s="173"/>
      <c r="AH7" s="109"/>
    </row>
    <row r="8" spans="1:36" x14ac:dyDescent="0.25">
      <c r="A8" s="114" t="s">
        <v>52</v>
      </c>
      <c r="B8" s="136"/>
      <c r="C8" s="137">
        <v>0</v>
      </c>
      <c r="D8" s="136"/>
      <c r="E8" s="137">
        <v>0</v>
      </c>
      <c r="F8" s="174"/>
      <c r="G8" s="175">
        <v>0</v>
      </c>
      <c r="H8" s="174"/>
      <c r="I8" s="175">
        <v>0</v>
      </c>
      <c r="J8" s="174"/>
      <c r="K8" s="175">
        <v>0</v>
      </c>
      <c r="L8" s="174"/>
      <c r="M8" s="175">
        <v>0</v>
      </c>
      <c r="N8" s="174"/>
      <c r="O8" s="175">
        <v>0</v>
      </c>
      <c r="P8" s="174"/>
      <c r="Q8" s="175">
        <v>0</v>
      </c>
      <c r="R8" s="174"/>
      <c r="S8" s="175">
        <v>0</v>
      </c>
      <c r="T8" s="174"/>
      <c r="U8" s="175">
        <v>0</v>
      </c>
      <c r="V8" s="174"/>
      <c r="W8" s="175">
        <v>0</v>
      </c>
      <c r="X8" s="174"/>
      <c r="Y8" s="175">
        <v>0</v>
      </c>
      <c r="Z8" s="174"/>
      <c r="AA8" s="175">
        <v>0</v>
      </c>
      <c r="AB8" s="174"/>
      <c r="AC8" s="175">
        <v>0</v>
      </c>
      <c r="AD8" s="174"/>
      <c r="AE8" s="175">
        <v>0</v>
      </c>
      <c r="AF8" s="174"/>
      <c r="AG8" s="175">
        <v>0</v>
      </c>
      <c r="AH8" s="138">
        <f>C8+E8</f>
        <v>0</v>
      </c>
    </row>
    <row r="9" spans="1:36" x14ac:dyDescent="0.25">
      <c r="A9" s="114"/>
      <c r="B9" s="95"/>
      <c r="C9" s="104"/>
      <c r="D9" s="95"/>
      <c r="E9" s="104"/>
      <c r="F9" s="176"/>
      <c r="G9" s="177"/>
      <c r="H9" s="176"/>
      <c r="I9" s="177"/>
      <c r="J9" s="176"/>
      <c r="K9" s="177"/>
      <c r="L9" s="176"/>
      <c r="M9" s="177"/>
      <c r="N9" s="176"/>
      <c r="O9" s="177"/>
      <c r="P9" s="176"/>
      <c r="Q9" s="177"/>
      <c r="R9" s="176"/>
      <c r="S9" s="177"/>
      <c r="T9" s="176"/>
      <c r="U9" s="177"/>
      <c r="V9" s="176"/>
      <c r="W9" s="177"/>
      <c r="X9" s="176"/>
      <c r="Y9" s="177"/>
      <c r="Z9" s="176"/>
      <c r="AA9" s="177"/>
      <c r="AB9" s="176"/>
      <c r="AC9" s="177"/>
      <c r="AD9" s="176"/>
      <c r="AE9" s="177"/>
      <c r="AF9" s="176"/>
      <c r="AG9" s="177"/>
      <c r="AH9" s="110"/>
    </row>
    <row r="10" spans="1:36" x14ac:dyDescent="0.25">
      <c r="A10" s="115" t="s">
        <v>237</v>
      </c>
      <c r="B10" s="95"/>
      <c r="C10" s="105"/>
      <c r="D10" s="95"/>
      <c r="E10" s="105"/>
      <c r="F10" s="176"/>
      <c r="G10" s="178"/>
      <c r="H10" s="176"/>
      <c r="I10" s="178"/>
      <c r="J10" s="176"/>
      <c r="K10" s="178"/>
      <c r="L10" s="176"/>
      <c r="M10" s="178"/>
      <c r="N10" s="176"/>
      <c r="O10" s="178"/>
      <c r="P10" s="176"/>
      <c r="Q10" s="178"/>
      <c r="R10" s="176"/>
      <c r="S10" s="178"/>
      <c r="T10" s="176"/>
      <c r="U10" s="178"/>
      <c r="V10" s="176"/>
      <c r="W10" s="178"/>
      <c r="X10" s="176"/>
      <c r="Y10" s="178"/>
      <c r="Z10" s="176"/>
      <c r="AA10" s="178"/>
      <c r="AB10" s="176"/>
      <c r="AC10" s="178"/>
      <c r="AD10" s="176"/>
      <c r="AE10" s="178"/>
      <c r="AF10" s="176"/>
      <c r="AG10" s="178"/>
      <c r="AH10" s="111"/>
      <c r="AJ10" t="s">
        <v>54</v>
      </c>
    </row>
    <row r="11" spans="1:36" x14ac:dyDescent="0.25">
      <c r="A11" s="114" t="s">
        <v>55</v>
      </c>
      <c r="B11" s="136"/>
      <c r="C11" s="137">
        <v>0</v>
      </c>
      <c r="D11" s="136"/>
      <c r="E11" s="137">
        <v>0</v>
      </c>
      <c r="F11" s="174"/>
      <c r="G11" s="175">
        <v>0</v>
      </c>
      <c r="H11" s="174"/>
      <c r="I11" s="175">
        <v>0</v>
      </c>
      <c r="J11" s="174"/>
      <c r="K11" s="175">
        <v>0</v>
      </c>
      <c r="L11" s="174"/>
      <c r="M11" s="175">
        <v>0</v>
      </c>
      <c r="N11" s="174"/>
      <c r="O11" s="175">
        <v>0</v>
      </c>
      <c r="P11" s="174"/>
      <c r="Q11" s="175">
        <v>0</v>
      </c>
      <c r="R11" s="174"/>
      <c r="S11" s="175">
        <v>0</v>
      </c>
      <c r="T11" s="174"/>
      <c r="U11" s="175">
        <v>0</v>
      </c>
      <c r="V11" s="174"/>
      <c r="W11" s="175">
        <v>0</v>
      </c>
      <c r="X11" s="174"/>
      <c r="Y11" s="175">
        <v>0</v>
      </c>
      <c r="Z11" s="174"/>
      <c r="AA11" s="175">
        <v>0</v>
      </c>
      <c r="AB11" s="174"/>
      <c r="AC11" s="175">
        <v>0</v>
      </c>
      <c r="AD11" s="174"/>
      <c r="AE11" s="175">
        <v>0</v>
      </c>
      <c r="AF11" s="174"/>
      <c r="AG11" s="175">
        <v>0</v>
      </c>
      <c r="AH11" s="138">
        <f>C11+E11</f>
        <v>0</v>
      </c>
    </row>
    <row r="12" spans="1:36" x14ac:dyDescent="0.25">
      <c r="A12" s="114"/>
      <c r="B12" s="95"/>
      <c r="C12" s="104"/>
      <c r="D12" s="95"/>
      <c r="E12" s="104"/>
      <c r="F12" s="176"/>
      <c r="G12" s="177"/>
      <c r="H12" s="176"/>
      <c r="I12" s="177"/>
      <c r="J12" s="176"/>
      <c r="K12" s="177"/>
      <c r="L12" s="176"/>
      <c r="M12" s="177"/>
      <c r="N12" s="176"/>
      <c r="O12" s="177"/>
      <c r="P12" s="176"/>
      <c r="Q12" s="177"/>
      <c r="R12" s="176"/>
      <c r="S12" s="177"/>
      <c r="T12" s="176"/>
      <c r="U12" s="177"/>
      <c r="V12" s="176"/>
      <c r="W12" s="177"/>
      <c r="X12" s="176"/>
      <c r="Y12" s="177"/>
      <c r="Z12" s="176"/>
      <c r="AA12" s="177"/>
      <c r="AB12" s="176"/>
      <c r="AC12" s="177"/>
      <c r="AD12" s="176"/>
      <c r="AE12" s="177"/>
      <c r="AF12" s="176"/>
      <c r="AG12" s="177"/>
      <c r="AH12" s="110"/>
    </row>
    <row r="13" spans="1:36" x14ac:dyDescent="0.25">
      <c r="A13" s="116" t="s">
        <v>56</v>
      </c>
      <c r="B13" s="95"/>
      <c r="C13" s="104"/>
      <c r="D13" s="95"/>
      <c r="E13" s="104"/>
      <c r="F13" s="176"/>
      <c r="G13" s="177"/>
      <c r="H13" s="176"/>
      <c r="I13" s="177"/>
      <c r="J13" s="176"/>
      <c r="K13" s="177"/>
      <c r="L13" s="176"/>
      <c r="M13" s="177"/>
      <c r="N13" s="176"/>
      <c r="O13" s="177"/>
      <c r="P13" s="176"/>
      <c r="Q13" s="177"/>
      <c r="R13" s="176"/>
      <c r="S13" s="177"/>
      <c r="T13" s="176"/>
      <c r="U13" s="177"/>
      <c r="V13" s="176"/>
      <c r="W13" s="177"/>
      <c r="X13" s="176"/>
      <c r="Y13" s="177"/>
      <c r="Z13" s="176"/>
      <c r="AA13" s="177"/>
      <c r="AB13" s="176"/>
      <c r="AC13" s="177"/>
      <c r="AD13" s="176"/>
      <c r="AE13" s="177"/>
      <c r="AF13" s="176"/>
      <c r="AG13" s="177"/>
      <c r="AH13" s="110"/>
    </row>
    <row r="14" spans="1:36" x14ac:dyDescent="0.25">
      <c r="A14" s="117" t="s">
        <v>57</v>
      </c>
      <c r="B14" s="100"/>
      <c r="C14" s="106">
        <v>0</v>
      </c>
      <c r="D14" s="100"/>
      <c r="E14" s="106">
        <v>0</v>
      </c>
      <c r="F14" s="172"/>
      <c r="G14" s="173">
        <v>0</v>
      </c>
      <c r="H14" s="172"/>
      <c r="I14" s="173">
        <v>0</v>
      </c>
      <c r="J14" s="172"/>
      <c r="K14" s="173">
        <v>0</v>
      </c>
      <c r="L14" s="172"/>
      <c r="M14" s="173">
        <v>0</v>
      </c>
      <c r="N14" s="172"/>
      <c r="O14" s="173">
        <v>0</v>
      </c>
      <c r="P14" s="172"/>
      <c r="Q14" s="173">
        <v>0</v>
      </c>
      <c r="R14" s="172"/>
      <c r="S14" s="173">
        <v>0</v>
      </c>
      <c r="T14" s="172"/>
      <c r="U14" s="173">
        <v>0</v>
      </c>
      <c r="V14" s="172"/>
      <c r="W14" s="173">
        <v>0</v>
      </c>
      <c r="X14" s="172"/>
      <c r="Y14" s="173">
        <v>0</v>
      </c>
      <c r="Z14" s="172"/>
      <c r="AA14" s="173">
        <v>0</v>
      </c>
      <c r="AB14" s="172"/>
      <c r="AC14" s="173">
        <v>0</v>
      </c>
      <c r="AD14" s="172"/>
      <c r="AE14" s="173">
        <v>0</v>
      </c>
      <c r="AF14" s="172"/>
      <c r="AG14" s="173">
        <v>0</v>
      </c>
      <c r="AH14" s="109">
        <f>C14+E14</f>
        <v>0</v>
      </c>
    </row>
    <row r="15" spans="1:36" x14ac:dyDescent="0.25">
      <c r="A15" s="117" t="s">
        <v>58</v>
      </c>
      <c r="B15" s="100"/>
      <c r="C15" s="106">
        <v>0</v>
      </c>
      <c r="D15" s="100"/>
      <c r="E15" s="106">
        <v>0</v>
      </c>
      <c r="F15" s="172"/>
      <c r="G15" s="173">
        <v>0</v>
      </c>
      <c r="H15" s="172"/>
      <c r="I15" s="173">
        <v>0</v>
      </c>
      <c r="J15" s="172"/>
      <c r="K15" s="173">
        <v>0</v>
      </c>
      <c r="L15" s="172"/>
      <c r="M15" s="173">
        <v>0</v>
      </c>
      <c r="N15" s="172"/>
      <c r="O15" s="173">
        <v>0</v>
      </c>
      <c r="P15" s="172"/>
      <c r="Q15" s="173">
        <v>0</v>
      </c>
      <c r="R15" s="172"/>
      <c r="S15" s="173">
        <v>0</v>
      </c>
      <c r="T15" s="172"/>
      <c r="U15" s="173">
        <v>0</v>
      </c>
      <c r="V15" s="172"/>
      <c r="W15" s="173">
        <v>0</v>
      </c>
      <c r="X15" s="172"/>
      <c r="Y15" s="173">
        <v>0</v>
      </c>
      <c r="Z15" s="172"/>
      <c r="AA15" s="173">
        <v>0</v>
      </c>
      <c r="AB15" s="172"/>
      <c r="AC15" s="173">
        <v>0</v>
      </c>
      <c r="AD15" s="172"/>
      <c r="AE15" s="173">
        <v>0</v>
      </c>
      <c r="AF15" s="172"/>
      <c r="AG15" s="173">
        <v>0</v>
      </c>
      <c r="AH15" s="109">
        <f>C15+E15</f>
        <v>0</v>
      </c>
    </row>
    <row r="16" spans="1:36" x14ac:dyDescent="0.25">
      <c r="A16" s="117" t="s">
        <v>59</v>
      </c>
      <c r="B16" s="100"/>
      <c r="C16" s="106">
        <v>0</v>
      </c>
      <c r="D16" s="100"/>
      <c r="E16" s="106">
        <v>0</v>
      </c>
      <c r="F16" s="172"/>
      <c r="G16" s="173">
        <v>0</v>
      </c>
      <c r="H16" s="172"/>
      <c r="I16" s="173">
        <v>0</v>
      </c>
      <c r="J16" s="172"/>
      <c r="K16" s="173">
        <v>0</v>
      </c>
      <c r="L16" s="172"/>
      <c r="M16" s="173">
        <v>0</v>
      </c>
      <c r="N16" s="172"/>
      <c r="O16" s="173">
        <v>0</v>
      </c>
      <c r="P16" s="172"/>
      <c r="Q16" s="173">
        <v>0</v>
      </c>
      <c r="R16" s="172"/>
      <c r="S16" s="173">
        <v>0</v>
      </c>
      <c r="T16" s="172"/>
      <c r="U16" s="173">
        <v>0</v>
      </c>
      <c r="V16" s="172"/>
      <c r="W16" s="173">
        <v>0</v>
      </c>
      <c r="X16" s="172"/>
      <c r="Y16" s="173">
        <v>0</v>
      </c>
      <c r="Z16" s="172"/>
      <c r="AA16" s="173">
        <v>0</v>
      </c>
      <c r="AB16" s="172"/>
      <c r="AC16" s="173">
        <v>0</v>
      </c>
      <c r="AD16" s="172"/>
      <c r="AE16" s="173">
        <v>0</v>
      </c>
      <c r="AF16" s="172"/>
      <c r="AG16" s="173">
        <v>0</v>
      </c>
      <c r="AH16" s="109">
        <f>C16+E16</f>
        <v>0</v>
      </c>
    </row>
    <row r="17" spans="1:35" x14ac:dyDescent="0.25">
      <c r="A17" s="117" t="s">
        <v>60</v>
      </c>
      <c r="B17" s="100"/>
      <c r="C17" s="106">
        <v>0</v>
      </c>
      <c r="D17" s="100"/>
      <c r="E17" s="106">
        <v>0</v>
      </c>
      <c r="F17" s="172"/>
      <c r="G17" s="173">
        <v>0</v>
      </c>
      <c r="H17" s="172"/>
      <c r="I17" s="173">
        <v>0</v>
      </c>
      <c r="J17" s="172"/>
      <c r="K17" s="173">
        <v>0</v>
      </c>
      <c r="L17" s="172"/>
      <c r="M17" s="173">
        <v>0</v>
      </c>
      <c r="N17" s="172"/>
      <c r="O17" s="173">
        <v>0</v>
      </c>
      <c r="P17" s="172"/>
      <c r="Q17" s="173">
        <v>0</v>
      </c>
      <c r="R17" s="172"/>
      <c r="S17" s="173">
        <v>0</v>
      </c>
      <c r="T17" s="172"/>
      <c r="U17" s="173">
        <v>0</v>
      </c>
      <c r="V17" s="172"/>
      <c r="W17" s="173">
        <v>0</v>
      </c>
      <c r="X17" s="172"/>
      <c r="Y17" s="173">
        <v>0</v>
      </c>
      <c r="Z17" s="172"/>
      <c r="AA17" s="173">
        <v>0</v>
      </c>
      <c r="AB17" s="172"/>
      <c r="AC17" s="173">
        <v>0</v>
      </c>
      <c r="AD17" s="172"/>
      <c r="AE17" s="173">
        <v>0</v>
      </c>
      <c r="AF17" s="172"/>
      <c r="AG17" s="173">
        <v>0</v>
      </c>
      <c r="AH17" s="109">
        <f>C17+E17</f>
        <v>0</v>
      </c>
    </row>
    <row r="18" spans="1:35" x14ac:dyDescent="0.25">
      <c r="A18" s="118" t="s">
        <v>61</v>
      </c>
      <c r="B18" s="139"/>
      <c r="C18" s="140">
        <f>SUM(C14:C17)</f>
        <v>0</v>
      </c>
      <c r="D18" s="139"/>
      <c r="E18" s="140">
        <f>SUM(E14:E17)</f>
        <v>0</v>
      </c>
      <c r="F18" s="174"/>
      <c r="G18" s="175">
        <f>SUM(G14:G17)</f>
        <v>0</v>
      </c>
      <c r="H18" s="174"/>
      <c r="I18" s="175">
        <f>SUM(I14:I17)</f>
        <v>0</v>
      </c>
      <c r="J18" s="174"/>
      <c r="K18" s="175">
        <f>SUM(K14:K17)</f>
        <v>0</v>
      </c>
      <c r="L18" s="174"/>
      <c r="M18" s="175">
        <f>SUM(M14:M17)</f>
        <v>0</v>
      </c>
      <c r="N18" s="174"/>
      <c r="O18" s="175">
        <f>SUM(O14:O17)</f>
        <v>0</v>
      </c>
      <c r="P18" s="174"/>
      <c r="Q18" s="175">
        <f>SUM(Q14:Q17)</f>
        <v>0</v>
      </c>
      <c r="R18" s="174"/>
      <c r="S18" s="175">
        <f>SUM(S14:S17)</f>
        <v>0</v>
      </c>
      <c r="T18" s="174"/>
      <c r="U18" s="175">
        <f>SUM(U14:U17)</f>
        <v>0</v>
      </c>
      <c r="V18" s="174"/>
      <c r="W18" s="175">
        <f>SUM(W14:W17)</f>
        <v>0</v>
      </c>
      <c r="X18" s="174"/>
      <c r="Y18" s="175">
        <f>SUM(Y14:Y17)</f>
        <v>0</v>
      </c>
      <c r="Z18" s="174"/>
      <c r="AA18" s="175">
        <f>SUM(AA14:AA17)</f>
        <v>0</v>
      </c>
      <c r="AB18" s="174"/>
      <c r="AC18" s="175">
        <f>SUM(AC14:AC17)</f>
        <v>0</v>
      </c>
      <c r="AD18" s="174"/>
      <c r="AE18" s="175">
        <f>SUM(AE14:AE17)</f>
        <v>0</v>
      </c>
      <c r="AF18" s="174"/>
      <c r="AG18" s="175">
        <f>SUM(AG14:AG17)</f>
        <v>0</v>
      </c>
      <c r="AH18" s="141">
        <f>C18+E18</f>
        <v>0</v>
      </c>
    </row>
    <row r="19" spans="1:35" x14ac:dyDescent="0.25">
      <c r="A19" s="118"/>
      <c r="B19" s="95"/>
      <c r="C19" s="104"/>
      <c r="D19" s="95"/>
      <c r="E19" s="104"/>
      <c r="F19" s="176"/>
      <c r="G19" s="177"/>
      <c r="H19" s="176"/>
      <c r="I19" s="177"/>
      <c r="J19" s="176"/>
      <c r="K19" s="177"/>
      <c r="L19" s="176"/>
      <c r="M19" s="177"/>
      <c r="N19" s="176"/>
      <c r="O19" s="177"/>
      <c r="P19" s="176"/>
      <c r="Q19" s="177"/>
      <c r="R19" s="176"/>
      <c r="S19" s="177"/>
      <c r="T19" s="176"/>
      <c r="U19" s="177"/>
      <c r="V19" s="176"/>
      <c r="W19" s="177"/>
      <c r="X19" s="176"/>
      <c r="Y19" s="177"/>
      <c r="Z19" s="176"/>
      <c r="AA19" s="177"/>
      <c r="AB19" s="176"/>
      <c r="AC19" s="177"/>
      <c r="AD19" s="176"/>
      <c r="AE19" s="177"/>
      <c r="AF19" s="176"/>
      <c r="AG19" s="177"/>
      <c r="AH19" s="110"/>
    </row>
    <row r="20" spans="1:35" x14ac:dyDescent="0.25">
      <c r="A20" s="119" t="s">
        <v>62</v>
      </c>
      <c r="B20" s="95"/>
      <c r="C20" s="104"/>
      <c r="D20" s="95"/>
      <c r="E20" s="104"/>
      <c r="F20" s="176"/>
      <c r="G20" s="177"/>
      <c r="H20" s="176"/>
      <c r="I20" s="177"/>
      <c r="J20" s="176"/>
      <c r="K20" s="177"/>
      <c r="L20" s="176"/>
      <c r="M20" s="177"/>
      <c r="N20" s="176"/>
      <c r="O20" s="177"/>
      <c r="P20" s="176"/>
      <c r="Q20" s="177"/>
      <c r="R20" s="176"/>
      <c r="S20" s="177"/>
      <c r="T20" s="176"/>
      <c r="U20" s="177"/>
      <c r="V20" s="176"/>
      <c r="W20" s="177"/>
      <c r="X20" s="176"/>
      <c r="Y20" s="177"/>
      <c r="Z20" s="176"/>
      <c r="AA20" s="177"/>
      <c r="AB20" s="176"/>
      <c r="AC20" s="177"/>
      <c r="AD20" s="176"/>
      <c r="AE20" s="177"/>
      <c r="AF20" s="176"/>
      <c r="AG20" s="177"/>
      <c r="AH20" s="110"/>
    </row>
    <row r="21" spans="1:35" x14ac:dyDescent="0.25">
      <c r="A21" s="120" t="s">
        <v>63</v>
      </c>
      <c r="B21" s="139"/>
      <c r="C21" s="140">
        <v>0</v>
      </c>
      <c r="D21" s="139"/>
      <c r="E21" s="140">
        <v>0</v>
      </c>
      <c r="F21" s="174"/>
      <c r="G21" s="175">
        <v>0</v>
      </c>
      <c r="H21" s="174"/>
      <c r="I21" s="175">
        <v>0</v>
      </c>
      <c r="J21" s="174"/>
      <c r="K21" s="175">
        <v>0</v>
      </c>
      <c r="L21" s="174"/>
      <c r="M21" s="175">
        <v>0</v>
      </c>
      <c r="N21" s="174"/>
      <c r="O21" s="175">
        <v>0</v>
      </c>
      <c r="P21" s="174"/>
      <c r="Q21" s="175">
        <v>0</v>
      </c>
      <c r="R21" s="174"/>
      <c r="S21" s="175">
        <v>0</v>
      </c>
      <c r="T21" s="174"/>
      <c r="U21" s="175">
        <v>0</v>
      </c>
      <c r="V21" s="174"/>
      <c r="W21" s="175">
        <v>0</v>
      </c>
      <c r="X21" s="174"/>
      <c r="Y21" s="175">
        <v>0</v>
      </c>
      <c r="Z21" s="174"/>
      <c r="AA21" s="175">
        <v>0</v>
      </c>
      <c r="AB21" s="174"/>
      <c r="AC21" s="175">
        <v>0</v>
      </c>
      <c r="AD21" s="174"/>
      <c r="AE21" s="175">
        <v>0</v>
      </c>
      <c r="AF21" s="174"/>
      <c r="AG21" s="175">
        <v>0</v>
      </c>
      <c r="AH21" s="141">
        <f>C21+E21</f>
        <v>0</v>
      </c>
    </row>
    <row r="22" spans="1:35" x14ac:dyDescent="0.25">
      <c r="A22" s="120"/>
      <c r="B22" s="99"/>
      <c r="C22" s="107"/>
      <c r="D22" s="99"/>
      <c r="E22" s="107"/>
      <c r="F22" s="179"/>
      <c r="G22" s="180"/>
      <c r="H22" s="179"/>
      <c r="I22" s="180"/>
      <c r="J22" s="179"/>
      <c r="K22" s="180"/>
      <c r="L22" s="179"/>
      <c r="M22" s="180"/>
      <c r="N22" s="179"/>
      <c r="O22" s="180"/>
      <c r="P22" s="179"/>
      <c r="Q22" s="180"/>
      <c r="R22" s="179"/>
      <c r="S22" s="180"/>
      <c r="T22" s="179"/>
      <c r="U22" s="180"/>
      <c r="V22" s="179"/>
      <c r="W22" s="180"/>
      <c r="X22" s="179"/>
      <c r="Y22" s="180"/>
      <c r="Z22" s="179"/>
      <c r="AA22" s="180"/>
      <c r="AB22" s="179"/>
      <c r="AC22" s="180"/>
      <c r="AD22" s="179"/>
      <c r="AE22" s="180"/>
      <c r="AF22" s="179"/>
      <c r="AG22" s="180"/>
      <c r="AH22" s="109"/>
    </row>
    <row r="23" spans="1:35" ht="13.9" customHeight="1" x14ac:dyDescent="0.25">
      <c r="A23" s="156" t="s">
        <v>34</v>
      </c>
      <c r="B23" s="157">
        <f>IF(AH23=0,0,C23/$AH$23)</f>
        <v>0</v>
      </c>
      <c r="C23" s="224">
        <f>C8+C11+C18+C21</f>
        <v>0</v>
      </c>
      <c r="D23" s="223">
        <f>IF($AH$23=0,0,E23/$AH$23)</f>
        <v>0</v>
      </c>
      <c r="E23" s="224">
        <f>E8+E11+E18+E21</f>
        <v>0</v>
      </c>
      <c r="F23" s="222"/>
      <c r="G23" s="175">
        <v>0</v>
      </c>
      <c r="H23" s="174"/>
      <c r="I23" s="175">
        <v>0</v>
      </c>
      <c r="J23" s="174"/>
      <c r="K23" s="175">
        <v>0</v>
      </c>
      <c r="L23" s="174"/>
      <c r="M23" s="175">
        <v>0</v>
      </c>
      <c r="N23" s="174"/>
      <c r="O23" s="175">
        <v>0</v>
      </c>
      <c r="P23" s="174"/>
      <c r="Q23" s="175">
        <v>0</v>
      </c>
      <c r="R23" s="174"/>
      <c r="S23" s="175">
        <v>0</v>
      </c>
      <c r="T23" s="174"/>
      <c r="U23" s="175">
        <v>0</v>
      </c>
      <c r="V23" s="174"/>
      <c r="W23" s="175">
        <v>0</v>
      </c>
      <c r="X23" s="174"/>
      <c r="Y23" s="175">
        <v>0</v>
      </c>
      <c r="Z23" s="174"/>
      <c r="AA23" s="175">
        <v>0</v>
      </c>
      <c r="AB23" s="174"/>
      <c r="AC23" s="175">
        <v>0</v>
      </c>
      <c r="AD23" s="174"/>
      <c r="AE23" s="175">
        <v>0</v>
      </c>
      <c r="AF23" s="174"/>
      <c r="AG23" s="175">
        <v>0</v>
      </c>
      <c r="AH23" s="225">
        <f>C23+E23</f>
        <v>0</v>
      </c>
      <c r="AI23" t="s">
        <v>64</v>
      </c>
    </row>
    <row r="24" spans="1:35" x14ac:dyDescent="0.25">
      <c r="A24" s="121"/>
      <c r="B24" s="94"/>
      <c r="C24" s="108"/>
      <c r="D24" s="94"/>
      <c r="E24" s="108"/>
      <c r="F24" s="181"/>
      <c r="G24" s="182"/>
      <c r="H24" s="181"/>
      <c r="I24" s="182"/>
      <c r="J24" s="181"/>
      <c r="K24" s="182"/>
      <c r="L24" s="181"/>
      <c r="M24" s="182"/>
      <c r="N24" s="181"/>
      <c r="O24" s="182"/>
      <c r="P24" s="181"/>
      <c r="Q24" s="182"/>
      <c r="R24" s="181"/>
      <c r="S24" s="182"/>
      <c r="T24" s="181"/>
      <c r="U24" s="182"/>
      <c r="V24" s="181"/>
      <c r="W24" s="182"/>
      <c r="X24" s="181"/>
      <c r="Y24" s="182"/>
      <c r="Z24" s="181"/>
      <c r="AA24" s="182"/>
      <c r="AB24" s="181"/>
      <c r="AC24" s="182"/>
      <c r="AD24" s="181"/>
      <c r="AE24" s="182"/>
      <c r="AF24" s="181"/>
      <c r="AG24" s="182"/>
      <c r="AH24" s="112"/>
    </row>
    <row r="26" spans="1:35" x14ac:dyDescent="0.25">
      <c r="A26" s="250" t="s">
        <v>65</v>
      </c>
      <c r="B26" s="250"/>
      <c r="C26" s="250"/>
      <c r="D26" s="250"/>
    </row>
    <row r="27" spans="1:35" x14ac:dyDescent="0.25">
      <c r="A27" s="158" t="s">
        <v>183</v>
      </c>
      <c r="B27" s="159"/>
      <c r="C27" s="159"/>
      <c r="D27" s="159"/>
    </row>
    <row r="28" spans="1:35" ht="27.75" customHeight="1" x14ac:dyDescent="0.25">
      <c r="A28" s="253" t="s">
        <v>17</v>
      </c>
      <c r="B28" s="251" t="s">
        <v>18</v>
      </c>
      <c r="C28" s="252"/>
      <c r="D28" s="251" t="s">
        <v>19</v>
      </c>
      <c r="E28" s="252"/>
      <c r="F28" s="251" t="s">
        <v>20</v>
      </c>
      <c r="G28" s="252"/>
      <c r="H28" s="251" t="s">
        <v>21</v>
      </c>
      <c r="I28" s="252"/>
      <c r="J28" s="251" t="s">
        <v>22</v>
      </c>
      <c r="K28" s="252"/>
      <c r="L28" s="251" t="s">
        <v>23</v>
      </c>
      <c r="M28" s="252"/>
      <c r="N28" s="251" t="s">
        <v>24</v>
      </c>
      <c r="O28" s="252"/>
      <c r="P28" s="251" t="s">
        <v>25</v>
      </c>
      <c r="Q28" s="252"/>
      <c r="R28" s="251" t="s">
        <v>26</v>
      </c>
      <c r="S28" s="252"/>
      <c r="T28" s="251" t="s">
        <v>27</v>
      </c>
      <c r="U28" s="252"/>
      <c r="V28" s="251" t="s">
        <v>28</v>
      </c>
      <c r="W28" s="252"/>
      <c r="X28" s="251" t="s">
        <v>29</v>
      </c>
      <c r="Y28" s="252"/>
      <c r="Z28" s="251" t="s">
        <v>30</v>
      </c>
      <c r="AA28" s="252"/>
      <c r="AB28" s="251" t="s">
        <v>31</v>
      </c>
      <c r="AC28" s="252"/>
      <c r="AD28" s="251" t="s">
        <v>32</v>
      </c>
      <c r="AE28" s="252"/>
      <c r="AF28" s="251" t="s">
        <v>33</v>
      </c>
      <c r="AG28" s="252"/>
      <c r="AH28" s="253" t="s">
        <v>34</v>
      </c>
    </row>
    <row r="29" spans="1:35" ht="15" customHeight="1" x14ac:dyDescent="0.25">
      <c r="A29" s="254"/>
      <c r="B29" s="251" t="s">
        <v>35</v>
      </c>
      <c r="C29" s="252"/>
      <c r="D29" s="251" t="s">
        <v>36</v>
      </c>
      <c r="E29" s="252"/>
      <c r="F29" s="251" t="s">
        <v>37</v>
      </c>
      <c r="G29" s="252"/>
      <c r="H29" s="251" t="s">
        <v>38</v>
      </c>
      <c r="I29" s="252"/>
      <c r="J29" s="251" t="s">
        <v>39</v>
      </c>
      <c r="K29" s="252"/>
      <c r="L29" s="251" t="s">
        <v>40</v>
      </c>
      <c r="M29" s="252"/>
      <c r="N29" s="251" t="s">
        <v>41</v>
      </c>
      <c r="O29" s="252"/>
      <c r="P29" s="251" t="s">
        <v>42</v>
      </c>
      <c r="Q29" s="252"/>
      <c r="R29" s="251" t="s">
        <v>43</v>
      </c>
      <c r="S29" s="252"/>
      <c r="T29" s="251" t="s">
        <v>44</v>
      </c>
      <c r="U29" s="252"/>
      <c r="V29" s="251" t="s">
        <v>45</v>
      </c>
      <c r="W29" s="252"/>
      <c r="X29" s="251" t="s">
        <v>46</v>
      </c>
      <c r="Y29" s="252"/>
      <c r="Z29" s="251" t="s">
        <v>47</v>
      </c>
      <c r="AA29" s="252"/>
      <c r="AB29" s="251" t="s">
        <v>48</v>
      </c>
      <c r="AC29" s="252"/>
      <c r="AD29" s="251" t="s">
        <v>49</v>
      </c>
      <c r="AE29" s="252"/>
      <c r="AF29" s="251" t="s">
        <v>50</v>
      </c>
      <c r="AG29" s="252"/>
      <c r="AH29" s="255"/>
    </row>
    <row r="30" spans="1:35" x14ac:dyDescent="0.25">
      <c r="A30" s="145" t="s">
        <v>51</v>
      </c>
      <c r="B30" s="183"/>
      <c r="C30" s="184"/>
      <c r="D30" s="97"/>
      <c r="E30" s="124"/>
      <c r="F30" s="127"/>
      <c r="G30" s="128"/>
      <c r="H30" s="127"/>
      <c r="I30" s="128"/>
      <c r="J30" s="127"/>
      <c r="K30" s="128"/>
      <c r="L30" s="127"/>
      <c r="M30" s="128"/>
      <c r="N30" s="127"/>
      <c r="O30" s="128"/>
      <c r="P30" s="127"/>
      <c r="Q30" s="128"/>
      <c r="R30" s="127"/>
      <c r="S30" s="128"/>
      <c r="T30" s="127"/>
      <c r="U30" s="128"/>
      <c r="V30" s="127"/>
      <c r="W30" s="128"/>
      <c r="X30" s="127"/>
      <c r="Y30" s="128"/>
      <c r="Z30" s="127"/>
      <c r="AA30" s="128"/>
      <c r="AB30" s="127"/>
      <c r="AC30" s="128"/>
      <c r="AD30" s="127"/>
      <c r="AE30" s="128"/>
      <c r="AF30" s="127"/>
      <c r="AG30" s="128"/>
      <c r="AH30" s="131"/>
    </row>
    <row r="31" spans="1:35" x14ac:dyDescent="0.25">
      <c r="A31" s="146" t="s">
        <v>52</v>
      </c>
      <c r="B31" s="185"/>
      <c r="C31" s="186">
        <v>0</v>
      </c>
      <c r="D31" s="142"/>
      <c r="E31" s="143">
        <v>0</v>
      </c>
      <c r="F31" s="142"/>
      <c r="G31" s="143">
        <v>0</v>
      </c>
      <c r="H31" s="142"/>
      <c r="I31" s="143">
        <v>0</v>
      </c>
      <c r="J31" s="142"/>
      <c r="K31" s="143">
        <v>0</v>
      </c>
      <c r="L31" s="142"/>
      <c r="M31" s="143">
        <v>0</v>
      </c>
      <c r="N31" s="142"/>
      <c r="O31" s="143">
        <v>0</v>
      </c>
      <c r="P31" s="142"/>
      <c r="Q31" s="143">
        <v>0</v>
      </c>
      <c r="R31" s="142"/>
      <c r="S31" s="143">
        <v>0</v>
      </c>
      <c r="T31" s="142"/>
      <c r="U31" s="143">
        <v>0</v>
      </c>
      <c r="V31" s="142"/>
      <c r="W31" s="143">
        <v>0</v>
      </c>
      <c r="X31" s="142"/>
      <c r="Y31" s="143">
        <v>0</v>
      </c>
      <c r="Z31" s="142"/>
      <c r="AA31" s="143">
        <v>0</v>
      </c>
      <c r="AB31" s="142"/>
      <c r="AC31" s="143">
        <v>0</v>
      </c>
      <c r="AD31" s="142"/>
      <c r="AE31" s="143">
        <v>0</v>
      </c>
      <c r="AF31" s="142"/>
      <c r="AG31" s="143">
        <v>0</v>
      </c>
      <c r="AH31" s="143">
        <f>E31+G31+I31+K31+M31+O31+Q31+S31+U31+W31+Y31+AA31+AC31+AE31+AG31</f>
        <v>0</v>
      </c>
    </row>
    <row r="32" spans="1:35" x14ac:dyDescent="0.25">
      <c r="A32" s="146"/>
      <c r="B32" s="176"/>
      <c r="C32" s="177"/>
      <c r="D32" s="95"/>
      <c r="E32" s="104"/>
      <c r="F32" s="95"/>
      <c r="G32" s="104"/>
      <c r="H32" s="122"/>
      <c r="I32" s="129"/>
      <c r="J32" s="122"/>
      <c r="K32" s="129"/>
      <c r="L32" s="122"/>
      <c r="M32" s="129"/>
      <c r="N32" s="122"/>
      <c r="O32" s="129"/>
      <c r="P32" s="122"/>
      <c r="Q32" s="129"/>
      <c r="R32" s="122"/>
      <c r="S32" s="129"/>
      <c r="T32" s="122"/>
      <c r="U32" s="129"/>
      <c r="V32" s="122"/>
      <c r="W32" s="129"/>
      <c r="X32" s="122"/>
      <c r="Y32" s="129"/>
      <c r="Z32" s="122"/>
      <c r="AA32" s="129"/>
      <c r="AB32" s="122"/>
      <c r="AC32" s="129"/>
      <c r="AD32" s="122"/>
      <c r="AE32" s="129"/>
      <c r="AF32" s="122"/>
      <c r="AG32" s="129"/>
      <c r="AH32" s="110"/>
    </row>
    <row r="33" spans="1:38" x14ac:dyDescent="0.25">
      <c r="A33" s="147" t="s">
        <v>237</v>
      </c>
      <c r="B33" s="176"/>
      <c r="C33" s="178"/>
      <c r="D33" s="95"/>
      <c r="E33" s="105"/>
      <c r="F33" s="95"/>
      <c r="G33" s="105"/>
      <c r="H33" s="122"/>
      <c r="I33" s="130"/>
      <c r="J33" s="122"/>
      <c r="K33" s="130"/>
      <c r="L33" s="122"/>
      <c r="M33" s="130"/>
      <c r="N33" s="122"/>
      <c r="O33" s="130"/>
      <c r="P33" s="122"/>
      <c r="Q33" s="130"/>
      <c r="R33" s="122"/>
      <c r="S33" s="130"/>
      <c r="T33" s="122"/>
      <c r="U33" s="130"/>
      <c r="V33" s="122"/>
      <c r="W33" s="130"/>
      <c r="X33" s="122"/>
      <c r="Y33" s="130"/>
      <c r="Z33" s="122"/>
      <c r="AA33" s="130"/>
      <c r="AB33" s="122"/>
      <c r="AC33" s="130"/>
      <c r="AD33" s="122"/>
      <c r="AE33" s="130"/>
      <c r="AF33" s="122"/>
      <c r="AG33" s="130"/>
      <c r="AH33" s="144"/>
    </row>
    <row r="34" spans="1:38" x14ac:dyDescent="0.25">
      <c r="A34" s="146" t="s">
        <v>55</v>
      </c>
      <c r="B34" s="185"/>
      <c r="C34" s="186">
        <v>0</v>
      </c>
      <c r="D34" s="142"/>
      <c r="E34" s="143">
        <v>0</v>
      </c>
      <c r="F34" s="142"/>
      <c r="G34" s="143">
        <v>0</v>
      </c>
      <c r="H34" s="142"/>
      <c r="I34" s="143">
        <v>0</v>
      </c>
      <c r="J34" s="142"/>
      <c r="K34" s="143">
        <v>0</v>
      </c>
      <c r="L34" s="142"/>
      <c r="M34" s="143">
        <v>0</v>
      </c>
      <c r="N34" s="142"/>
      <c r="O34" s="143">
        <v>0</v>
      </c>
      <c r="P34" s="142"/>
      <c r="Q34" s="143">
        <v>0</v>
      </c>
      <c r="R34" s="142"/>
      <c r="S34" s="143">
        <v>0</v>
      </c>
      <c r="T34" s="142"/>
      <c r="U34" s="143">
        <v>0</v>
      </c>
      <c r="V34" s="142"/>
      <c r="W34" s="143">
        <v>0</v>
      </c>
      <c r="X34" s="142"/>
      <c r="Y34" s="143">
        <v>0</v>
      </c>
      <c r="Z34" s="142"/>
      <c r="AA34" s="143">
        <v>0</v>
      </c>
      <c r="AB34" s="142"/>
      <c r="AC34" s="143">
        <v>0</v>
      </c>
      <c r="AD34" s="142"/>
      <c r="AE34" s="143">
        <v>0</v>
      </c>
      <c r="AF34" s="142"/>
      <c r="AG34" s="143">
        <v>0</v>
      </c>
      <c r="AH34" s="143">
        <f>E34+G34+I34+K34+M34+O34+Q34+S34+U34+W34+Y34+AA34+AC34+AE34+AG34</f>
        <v>0</v>
      </c>
    </row>
    <row r="35" spans="1:38" x14ac:dyDescent="0.25">
      <c r="A35" s="146"/>
      <c r="B35" s="176"/>
      <c r="C35" s="177"/>
      <c r="D35" s="95"/>
      <c r="E35" s="104"/>
      <c r="F35" s="95"/>
      <c r="G35" s="104"/>
      <c r="H35" s="122"/>
      <c r="I35" s="129"/>
      <c r="J35" s="122"/>
      <c r="K35" s="129"/>
      <c r="L35" s="122"/>
      <c r="M35" s="129"/>
      <c r="N35" s="122"/>
      <c r="O35" s="129"/>
      <c r="P35" s="122"/>
      <c r="Q35" s="129"/>
      <c r="R35" s="122"/>
      <c r="S35" s="129"/>
      <c r="T35" s="122"/>
      <c r="U35" s="129"/>
      <c r="V35" s="122"/>
      <c r="W35" s="129"/>
      <c r="X35" s="122"/>
      <c r="Y35" s="129"/>
      <c r="Z35" s="122"/>
      <c r="AA35" s="129"/>
      <c r="AB35" s="122"/>
      <c r="AC35" s="129"/>
      <c r="AD35" s="122"/>
      <c r="AE35" s="129"/>
      <c r="AF35" s="122"/>
      <c r="AG35" s="129"/>
      <c r="AH35" s="110"/>
    </row>
    <row r="36" spans="1:38" x14ac:dyDescent="0.25">
      <c r="A36" s="148" t="s">
        <v>56</v>
      </c>
      <c r="B36" s="176"/>
      <c r="C36" s="177"/>
      <c r="D36" s="95"/>
      <c r="E36" s="104"/>
      <c r="F36" s="95"/>
      <c r="G36" s="104"/>
      <c r="H36" s="122"/>
      <c r="I36" s="129"/>
      <c r="J36" s="122"/>
      <c r="K36" s="129"/>
      <c r="L36" s="122"/>
      <c r="M36" s="129"/>
      <c r="N36" s="122"/>
      <c r="O36" s="129"/>
      <c r="P36" s="122"/>
      <c r="Q36" s="129"/>
      <c r="R36" s="122"/>
      <c r="S36" s="129"/>
      <c r="T36" s="122"/>
      <c r="U36" s="129"/>
      <c r="V36" s="122"/>
      <c r="W36" s="129"/>
      <c r="X36" s="122"/>
      <c r="Y36" s="129"/>
      <c r="Z36" s="122"/>
      <c r="AA36" s="129"/>
      <c r="AB36" s="122"/>
      <c r="AC36" s="129"/>
      <c r="AD36" s="122"/>
      <c r="AE36" s="129"/>
      <c r="AF36" s="122"/>
      <c r="AG36" s="129"/>
      <c r="AH36" s="110"/>
    </row>
    <row r="37" spans="1:38" x14ac:dyDescent="0.25">
      <c r="A37" s="149" t="s">
        <v>57</v>
      </c>
      <c r="B37" s="187"/>
      <c r="C37" s="188">
        <v>0</v>
      </c>
      <c r="D37" s="97"/>
      <c r="E37" s="124">
        <v>0</v>
      </c>
      <c r="F37" s="97"/>
      <c r="G37" s="124">
        <v>0</v>
      </c>
      <c r="H37" s="97"/>
      <c r="I37" s="124">
        <v>0</v>
      </c>
      <c r="J37" s="97"/>
      <c r="K37" s="124">
        <v>0</v>
      </c>
      <c r="L37" s="97"/>
      <c r="M37" s="124">
        <v>0</v>
      </c>
      <c r="N37" s="97"/>
      <c r="O37" s="124">
        <v>0</v>
      </c>
      <c r="P37" s="97"/>
      <c r="Q37" s="124">
        <v>0</v>
      </c>
      <c r="R37" s="97"/>
      <c r="S37" s="124">
        <v>0</v>
      </c>
      <c r="T37" s="97"/>
      <c r="U37" s="124">
        <v>0</v>
      </c>
      <c r="V37" s="97"/>
      <c r="W37" s="124">
        <v>0</v>
      </c>
      <c r="X37" s="97"/>
      <c r="Y37" s="124">
        <v>0</v>
      </c>
      <c r="Z37" s="97"/>
      <c r="AA37" s="124">
        <v>0</v>
      </c>
      <c r="AB37" s="97"/>
      <c r="AC37" s="124">
        <v>0</v>
      </c>
      <c r="AD37" s="97"/>
      <c r="AE37" s="124">
        <v>0</v>
      </c>
      <c r="AF37" s="97"/>
      <c r="AG37" s="124">
        <v>0</v>
      </c>
      <c r="AH37" s="134">
        <f>E37+G37+I37+K37+M37+O37+Q37+S37+U37+W37+Y37+AA37+AC37+AE37+AG37</f>
        <v>0</v>
      </c>
    </row>
    <row r="38" spans="1:38" x14ac:dyDescent="0.25">
      <c r="A38" s="149" t="s">
        <v>58</v>
      </c>
      <c r="B38" s="187"/>
      <c r="C38" s="188">
        <v>0</v>
      </c>
      <c r="D38" s="97"/>
      <c r="E38" s="124">
        <v>0</v>
      </c>
      <c r="F38" s="97"/>
      <c r="G38" s="124">
        <v>0</v>
      </c>
      <c r="H38" s="97"/>
      <c r="I38" s="124">
        <v>0</v>
      </c>
      <c r="J38" s="97"/>
      <c r="K38" s="124">
        <v>0</v>
      </c>
      <c r="L38" s="97"/>
      <c r="M38" s="124">
        <v>0</v>
      </c>
      <c r="N38" s="97"/>
      <c r="O38" s="124">
        <v>0</v>
      </c>
      <c r="P38" s="97"/>
      <c r="Q38" s="124">
        <v>0</v>
      </c>
      <c r="R38" s="97"/>
      <c r="S38" s="124">
        <v>0</v>
      </c>
      <c r="T38" s="97"/>
      <c r="U38" s="124">
        <v>0</v>
      </c>
      <c r="V38" s="97"/>
      <c r="W38" s="124">
        <v>0</v>
      </c>
      <c r="X38" s="97"/>
      <c r="Y38" s="124">
        <v>0</v>
      </c>
      <c r="Z38" s="97"/>
      <c r="AA38" s="124">
        <v>0</v>
      </c>
      <c r="AB38" s="97"/>
      <c r="AC38" s="124">
        <v>0</v>
      </c>
      <c r="AD38" s="97"/>
      <c r="AE38" s="124">
        <v>0</v>
      </c>
      <c r="AF38" s="97"/>
      <c r="AG38" s="124">
        <v>0</v>
      </c>
      <c r="AH38" s="134">
        <f t="shared" ref="AH38:AH40" si="0">E38+G38+I38+K38+M38+O38+Q38+S38+U38+W38+Y38+AA38+AC38+AE38+AG38</f>
        <v>0</v>
      </c>
    </row>
    <row r="39" spans="1:38" x14ac:dyDescent="0.25">
      <c r="A39" s="149" t="s">
        <v>59</v>
      </c>
      <c r="B39" s="187"/>
      <c r="C39" s="188">
        <v>0</v>
      </c>
      <c r="D39" s="97"/>
      <c r="E39" s="124">
        <v>0</v>
      </c>
      <c r="F39" s="97"/>
      <c r="G39" s="124">
        <v>0</v>
      </c>
      <c r="H39" s="97"/>
      <c r="I39" s="124">
        <v>0</v>
      </c>
      <c r="J39" s="97"/>
      <c r="K39" s="124">
        <v>0</v>
      </c>
      <c r="L39" s="97"/>
      <c r="M39" s="124">
        <v>0</v>
      </c>
      <c r="N39" s="97"/>
      <c r="O39" s="124">
        <v>0</v>
      </c>
      <c r="P39" s="97"/>
      <c r="Q39" s="124">
        <v>0</v>
      </c>
      <c r="R39" s="97"/>
      <c r="S39" s="124">
        <v>0</v>
      </c>
      <c r="T39" s="97"/>
      <c r="U39" s="124">
        <v>0</v>
      </c>
      <c r="V39" s="97"/>
      <c r="W39" s="124">
        <v>0</v>
      </c>
      <c r="X39" s="97"/>
      <c r="Y39" s="124">
        <v>0</v>
      </c>
      <c r="Z39" s="97"/>
      <c r="AA39" s="124">
        <v>0</v>
      </c>
      <c r="AB39" s="97"/>
      <c r="AC39" s="124">
        <v>0</v>
      </c>
      <c r="AD39" s="97"/>
      <c r="AE39" s="124">
        <v>0</v>
      </c>
      <c r="AF39" s="97"/>
      <c r="AG39" s="124">
        <v>0</v>
      </c>
      <c r="AH39" s="134">
        <f t="shared" si="0"/>
        <v>0</v>
      </c>
    </row>
    <row r="40" spans="1:38" x14ac:dyDescent="0.25">
      <c r="A40" s="150" t="s">
        <v>238</v>
      </c>
      <c r="B40" s="187"/>
      <c r="C40" s="188">
        <v>0</v>
      </c>
      <c r="D40" s="97"/>
      <c r="E40" s="124">
        <v>0</v>
      </c>
      <c r="F40" s="97"/>
      <c r="G40" s="124">
        <v>0</v>
      </c>
      <c r="H40" s="97"/>
      <c r="I40" s="124">
        <v>0</v>
      </c>
      <c r="J40" s="97"/>
      <c r="K40" s="124">
        <v>0</v>
      </c>
      <c r="L40" s="97"/>
      <c r="M40" s="124">
        <v>0</v>
      </c>
      <c r="N40" s="97"/>
      <c r="O40" s="124">
        <v>0</v>
      </c>
      <c r="P40" s="97"/>
      <c r="Q40" s="124">
        <v>0</v>
      </c>
      <c r="R40" s="97"/>
      <c r="S40" s="124">
        <v>0</v>
      </c>
      <c r="T40" s="97"/>
      <c r="U40" s="124">
        <v>0</v>
      </c>
      <c r="V40" s="97"/>
      <c r="W40" s="124">
        <v>0</v>
      </c>
      <c r="X40" s="97"/>
      <c r="Y40" s="124">
        <v>0</v>
      </c>
      <c r="Z40" s="97"/>
      <c r="AA40" s="124">
        <v>0</v>
      </c>
      <c r="AB40" s="97"/>
      <c r="AC40" s="124">
        <v>0</v>
      </c>
      <c r="AD40" s="97"/>
      <c r="AE40" s="124">
        <v>0</v>
      </c>
      <c r="AF40" s="97"/>
      <c r="AG40" s="124">
        <v>0</v>
      </c>
      <c r="AH40" s="134">
        <f t="shared" si="0"/>
        <v>0</v>
      </c>
      <c r="AI40" t="s">
        <v>66</v>
      </c>
      <c r="AK40" s="101"/>
      <c r="AL40" s="88"/>
    </row>
    <row r="41" spans="1:38" x14ac:dyDescent="0.25">
      <c r="A41" s="151" t="s">
        <v>61</v>
      </c>
      <c r="B41" s="185"/>
      <c r="C41" s="186">
        <v>0</v>
      </c>
      <c r="D41" s="160"/>
      <c r="E41" s="161">
        <f>SUM(E37:E40)</f>
        <v>0</v>
      </c>
      <c r="F41" s="160"/>
      <c r="G41" s="161">
        <f>SUM(G37:G40)</f>
        <v>0</v>
      </c>
      <c r="H41" s="142"/>
      <c r="I41" s="161">
        <f>SUM(I37:I40)</f>
        <v>0</v>
      </c>
      <c r="J41" s="142"/>
      <c r="K41" s="161">
        <f>SUM(K37:K40)</f>
        <v>0</v>
      </c>
      <c r="L41" s="142"/>
      <c r="M41" s="161">
        <f>SUM(M37:M40)</f>
        <v>0</v>
      </c>
      <c r="N41" s="142"/>
      <c r="O41" s="161">
        <f>SUM(O37:O40)</f>
        <v>0</v>
      </c>
      <c r="P41" s="142"/>
      <c r="Q41" s="161">
        <f>SUM(Q37:Q40)</f>
        <v>0</v>
      </c>
      <c r="R41" s="142"/>
      <c r="S41" s="161">
        <f>SUM(S37:S40)</f>
        <v>0</v>
      </c>
      <c r="T41" s="142"/>
      <c r="U41" s="161">
        <f>SUM(U37:U40)</f>
        <v>0</v>
      </c>
      <c r="V41" s="142"/>
      <c r="W41" s="161">
        <f>SUM(W37:W40)</f>
        <v>0</v>
      </c>
      <c r="X41" s="142"/>
      <c r="Y41" s="161">
        <f>SUM(Y37:Y40)</f>
        <v>0</v>
      </c>
      <c r="Z41" s="142"/>
      <c r="AA41" s="161">
        <f>SUM(AA37:AA40)</f>
        <v>0</v>
      </c>
      <c r="AB41" s="142"/>
      <c r="AC41" s="161">
        <f>SUM(AC37:AC40)</f>
        <v>0</v>
      </c>
      <c r="AD41" s="142"/>
      <c r="AE41" s="161">
        <f>SUM(AE37:AE40)</f>
        <v>0</v>
      </c>
      <c r="AF41" s="142"/>
      <c r="AG41" s="161">
        <f>SUM(AG37:AG40)</f>
        <v>0</v>
      </c>
      <c r="AH41" s="162">
        <f>SUM(AH37:AH40)</f>
        <v>0</v>
      </c>
    </row>
    <row r="42" spans="1:38" x14ac:dyDescent="0.25">
      <c r="A42" s="151"/>
      <c r="B42" s="176"/>
      <c r="C42" s="177"/>
      <c r="D42" s="95"/>
      <c r="E42" s="104"/>
      <c r="F42" s="95"/>
      <c r="G42" s="104"/>
      <c r="H42" s="122"/>
      <c r="I42" s="129"/>
      <c r="J42" s="122"/>
      <c r="K42" s="129"/>
      <c r="L42" s="122"/>
      <c r="M42" s="129"/>
      <c r="N42" s="122"/>
      <c r="O42" s="129"/>
      <c r="P42" s="122"/>
      <c r="Q42" s="129"/>
      <c r="R42" s="122"/>
      <c r="S42" s="129"/>
      <c r="T42" s="122"/>
      <c r="U42" s="129"/>
      <c r="V42" s="122"/>
      <c r="W42" s="129"/>
      <c r="X42" s="122"/>
      <c r="Y42" s="129"/>
      <c r="Z42" s="122"/>
      <c r="AA42" s="129"/>
      <c r="AB42" s="122"/>
      <c r="AC42" s="129"/>
      <c r="AD42" s="122"/>
      <c r="AE42" s="129"/>
      <c r="AF42" s="122"/>
      <c r="AG42" s="129"/>
      <c r="AH42" s="110"/>
      <c r="AL42" s="88"/>
    </row>
    <row r="43" spans="1:38" x14ac:dyDescent="0.25">
      <c r="A43" s="152" t="s">
        <v>62</v>
      </c>
      <c r="B43" s="176"/>
      <c r="C43" s="177"/>
      <c r="D43" s="95"/>
      <c r="E43" s="104"/>
      <c r="F43" s="95"/>
      <c r="G43" s="104"/>
      <c r="H43" s="122"/>
      <c r="I43" s="129"/>
      <c r="J43" s="122"/>
      <c r="K43" s="129"/>
      <c r="L43" s="122"/>
      <c r="M43" s="129"/>
      <c r="N43" s="122"/>
      <c r="O43" s="129"/>
      <c r="P43" s="122"/>
      <c r="Q43" s="129"/>
      <c r="R43" s="122"/>
      <c r="S43" s="129"/>
      <c r="T43" s="122"/>
      <c r="U43" s="129"/>
      <c r="V43" s="122"/>
      <c r="W43" s="129"/>
      <c r="X43" s="122"/>
      <c r="Y43" s="129"/>
      <c r="Z43" s="122"/>
      <c r="AA43" s="129"/>
      <c r="AB43" s="122"/>
      <c r="AC43" s="129"/>
      <c r="AD43" s="122"/>
      <c r="AE43" s="129"/>
      <c r="AF43" s="122"/>
      <c r="AG43" s="129"/>
      <c r="AH43" s="110"/>
    </row>
    <row r="44" spans="1:38" x14ac:dyDescent="0.25">
      <c r="A44" s="153" t="s">
        <v>63</v>
      </c>
      <c r="B44" s="189"/>
      <c r="C44" s="190">
        <v>0</v>
      </c>
      <c r="D44" s="96"/>
      <c r="E44" s="143">
        <v>0</v>
      </c>
      <c r="F44" s="142"/>
      <c r="G44" s="143">
        <v>0</v>
      </c>
      <c r="H44" s="142"/>
      <c r="I44" s="143">
        <v>0</v>
      </c>
      <c r="J44" s="142"/>
      <c r="K44" s="143">
        <v>0</v>
      </c>
      <c r="L44" s="142"/>
      <c r="M44" s="143">
        <v>0</v>
      </c>
      <c r="N44" s="142"/>
      <c r="O44" s="143">
        <v>0</v>
      </c>
      <c r="P44" s="142"/>
      <c r="Q44" s="143">
        <v>0</v>
      </c>
      <c r="R44" s="142"/>
      <c r="S44" s="143">
        <v>0</v>
      </c>
      <c r="T44" s="142"/>
      <c r="U44" s="143">
        <v>0</v>
      </c>
      <c r="V44" s="142"/>
      <c r="W44" s="143">
        <v>0</v>
      </c>
      <c r="X44" s="142"/>
      <c r="Y44" s="143">
        <v>0</v>
      </c>
      <c r="Z44" s="142"/>
      <c r="AA44" s="143">
        <v>0</v>
      </c>
      <c r="AB44" s="142"/>
      <c r="AC44" s="143">
        <v>0</v>
      </c>
      <c r="AD44" s="142"/>
      <c r="AE44" s="143">
        <v>0</v>
      </c>
      <c r="AF44" s="142"/>
      <c r="AG44" s="143">
        <v>0</v>
      </c>
      <c r="AH44" s="143">
        <f t="shared" ref="AH44" si="1">E44+G44+I44+K44+M44+O44+Q44+S44+U44+W44+Y44+AA44+AC44+AE44+AG44</f>
        <v>0</v>
      </c>
    </row>
    <row r="45" spans="1:38" x14ac:dyDescent="0.25">
      <c r="A45" s="153"/>
      <c r="B45" s="189"/>
      <c r="C45" s="191"/>
      <c r="D45" s="96"/>
      <c r="E45" s="126"/>
      <c r="F45" s="96"/>
      <c r="G45" s="126"/>
      <c r="H45" s="98"/>
      <c r="I45" s="123"/>
      <c r="J45" s="98"/>
      <c r="K45" s="123"/>
      <c r="L45" s="98"/>
      <c r="M45" s="123"/>
      <c r="N45" s="98"/>
      <c r="O45" s="123"/>
      <c r="P45" s="98"/>
      <c r="Q45" s="123"/>
      <c r="R45" s="98"/>
      <c r="S45" s="123"/>
      <c r="T45" s="98"/>
      <c r="U45" s="123"/>
      <c r="V45" s="98"/>
      <c r="W45" s="123"/>
      <c r="X45" s="98"/>
      <c r="Y45" s="123"/>
      <c r="Z45" s="98"/>
      <c r="AA45" s="123"/>
      <c r="AB45" s="98"/>
      <c r="AC45" s="123"/>
      <c r="AD45" s="98"/>
      <c r="AE45" s="123"/>
      <c r="AF45" s="98"/>
      <c r="AG45" s="123"/>
      <c r="AH45" s="134"/>
    </row>
    <row r="46" spans="1:38" x14ac:dyDescent="0.25">
      <c r="A46" s="163" t="s">
        <v>34</v>
      </c>
      <c r="B46" s="192">
        <v>0</v>
      </c>
      <c r="C46" s="190">
        <v>0</v>
      </c>
      <c r="D46" s="164">
        <f>IF(AH46=0,0,E46/$AH$46)</f>
        <v>0</v>
      </c>
      <c r="E46" s="165">
        <f>E44+E41+E34+E31</f>
        <v>0</v>
      </c>
      <c r="F46" s="164">
        <f>IF(AH46=0,0,G46/$AH$46)</f>
        <v>0</v>
      </c>
      <c r="G46" s="165">
        <f>G44+G41+G34+G31</f>
        <v>0</v>
      </c>
      <c r="H46" s="164">
        <f>IF(AH46=0,0,I46/$AH$46)</f>
        <v>0</v>
      </c>
      <c r="I46" s="165">
        <f>I44+I41+I34+I31</f>
        <v>0</v>
      </c>
      <c r="J46" s="164">
        <f>IF(AH46=0,0,K46/$AH$46)</f>
        <v>0</v>
      </c>
      <c r="K46" s="165">
        <f>K44+K41+K34+K31</f>
        <v>0</v>
      </c>
      <c r="L46" s="164">
        <f>IF(AH46=0,0,M46/$AH$46)</f>
        <v>0</v>
      </c>
      <c r="M46" s="165">
        <f>M44+M41+M34+M31</f>
        <v>0</v>
      </c>
      <c r="N46" s="164">
        <f>IF(AH46=0,0,O46/$AH$46)</f>
        <v>0</v>
      </c>
      <c r="O46" s="165">
        <f>O44+O41+O34+O31</f>
        <v>0</v>
      </c>
      <c r="P46" s="164">
        <f>IF(AH46=0,0,Q46/$AH$46)</f>
        <v>0</v>
      </c>
      <c r="Q46" s="165">
        <f>Q44+Q41+Q34+Q31</f>
        <v>0</v>
      </c>
      <c r="R46" s="164">
        <f>IF(AH46=0,0,S46/$AH$46)</f>
        <v>0</v>
      </c>
      <c r="S46" s="165">
        <f>S44+S41+S34+S31</f>
        <v>0</v>
      </c>
      <c r="T46" s="164">
        <f>IF(AH46=0,0,U46/$AH$46)</f>
        <v>0</v>
      </c>
      <c r="U46" s="165">
        <f>U44+U41+U34+U31</f>
        <v>0</v>
      </c>
      <c r="V46" s="164">
        <f>IF(AH46=0,0,W46/$AH$46)</f>
        <v>0</v>
      </c>
      <c r="W46" s="165">
        <f>W44+W41+W34+W31</f>
        <v>0</v>
      </c>
      <c r="X46" s="164">
        <f>IF(AH46=0,0,Y46/$AH$46)</f>
        <v>0</v>
      </c>
      <c r="Y46" s="165">
        <f>Y44+Y41+Y34+Y31</f>
        <v>0</v>
      </c>
      <c r="Z46" s="164">
        <f>IF(AH46=0,0,AA46/$AH$46)</f>
        <v>0</v>
      </c>
      <c r="AA46" s="165">
        <f>AA44+AA41+AA34+AA31</f>
        <v>0</v>
      </c>
      <c r="AB46" s="164">
        <f>IF(AH46=0,0,AC46/$AH$46)</f>
        <v>0</v>
      </c>
      <c r="AC46" s="165">
        <f>AC44+AC41+AC34+AC31</f>
        <v>0</v>
      </c>
      <c r="AD46" s="164">
        <f>IF(AH46=0,0,AE46/$AH$46)</f>
        <v>0</v>
      </c>
      <c r="AE46" s="165">
        <f>AE44+AE41+AE34+AE31</f>
        <v>0</v>
      </c>
      <c r="AF46" s="164">
        <f>IF(H46=0,0,AG46/$AH$46)</f>
        <v>0</v>
      </c>
      <c r="AG46" s="165">
        <f>AG44+AG41+AG34+AG31</f>
        <v>0</v>
      </c>
      <c r="AH46" s="166">
        <f>E46+G46+I46+K46+M46+O46+Q46+S46+U46+W46+Y46+AA46+AC46+AE46+AG46</f>
        <v>0</v>
      </c>
    </row>
    <row r="47" spans="1:38" x14ac:dyDescent="0.25">
      <c r="A47" s="154"/>
      <c r="B47" s="181"/>
      <c r="C47" s="182"/>
      <c r="D47" s="94"/>
      <c r="E47" s="108"/>
      <c r="F47" s="94"/>
      <c r="G47" s="108"/>
      <c r="H47" s="94"/>
      <c r="I47" s="108"/>
      <c r="J47" s="94"/>
      <c r="K47" s="108"/>
      <c r="L47" s="94"/>
      <c r="M47" s="108"/>
      <c r="N47" s="94"/>
      <c r="O47" s="108"/>
      <c r="P47" s="94"/>
      <c r="Q47" s="108"/>
      <c r="R47" s="94"/>
      <c r="S47" s="108"/>
      <c r="T47" s="94"/>
      <c r="U47" s="108"/>
      <c r="V47" s="94"/>
      <c r="W47" s="108"/>
      <c r="X47" s="94"/>
      <c r="Y47" s="108"/>
      <c r="Z47" s="94"/>
      <c r="AA47" s="108"/>
      <c r="AB47" s="94"/>
      <c r="AC47" s="108"/>
      <c r="AD47" s="94"/>
      <c r="AE47" s="108"/>
      <c r="AF47" s="94"/>
      <c r="AG47" s="108"/>
      <c r="AH47" s="112"/>
    </row>
    <row r="49" spans="1:38" x14ac:dyDescent="0.25">
      <c r="A49" s="250" t="s">
        <v>65</v>
      </c>
      <c r="B49" s="250"/>
      <c r="C49" s="250"/>
      <c r="D49" s="250"/>
    </row>
    <row r="50" spans="1:38" x14ac:dyDescent="0.25">
      <c r="A50" s="158" t="s">
        <v>187</v>
      </c>
      <c r="B50" s="159"/>
      <c r="C50" s="159"/>
      <c r="D50" s="159"/>
    </row>
    <row r="51" spans="1:38" ht="27.75" customHeight="1" x14ac:dyDescent="0.25">
      <c r="A51" s="253" t="s">
        <v>17</v>
      </c>
      <c r="B51" s="251" t="s">
        <v>18</v>
      </c>
      <c r="C51" s="252"/>
      <c r="D51" s="251" t="s">
        <v>19</v>
      </c>
      <c r="E51" s="252"/>
      <c r="F51" s="251" t="s">
        <v>20</v>
      </c>
      <c r="G51" s="252"/>
      <c r="H51" s="251" t="s">
        <v>21</v>
      </c>
      <c r="I51" s="252"/>
      <c r="J51" s="251" t="s">
        <v>22</v>
      </c>
      <c r="K51" s="252"/>
      <c r="L51" s="251" t="s">
        <v>23</v>
      </c>
      <c r="M51" s="252"/>
      <c r="N51" s="251" t="s">
        <v>24</v>
      </c>
      <c r="O51" s="252"/>
      <c r="P51" s="251" t="s">
        <v>25</v>
      </c>
      <c r="Q51" s="252"/>
      <c r="R51" s="251" t="s">
        <v>26</v>
      </c>
      <c r="S51" s="252"/>
      <c r="T51" s="251" t="s">
        <v>27</v>
      </c>
      <c r="U51" s="252"/>
      <c r="V51" s="251" t="s">
        <v>28</v>
      </c>
      <c r="W51" s="252"/>
      <c r="X51" s="251" t="s">
        <v>29</v>
      </c>
      <c r="Y51" s="252"/>
      <c r="Z51" s="251" t="s">
        <v>30</v>
      </c>
      <c r="AA51" s="252"/>
      <c r="AB51" s="251" t="s">
        <v>31</v>
      </c>
      <c r="AC51" s="252"/>
      <c r="AD51" s="251" t="s">
        <v>32</v>
      </c>
      <c r="AE51" s="252"/>
      <c r="AF51" s="251" t="s">
        <v>33</v>
      </c>
      <c r="AG51" s="252"/>
      <c r="AH51" s="253" t="s">
        <v>34</v>
      </c>
    </row>
    <row r="52" spans="1:38" ht="15" customHeight="1" x14ac:dyDescent="0.25">
      <c r="A52" s="254"/>
      <c r="B52" s="251" t="s">
        <v>35</v>
      </c>
      <c r="C52" s="252"/>
      <c r="D52" s="251" t="s">
        <v>36</v>
      </c>
      <c r="E52" s="252"/>
      <c r="F52" s="251" t="s">
        <v>37</v>
      </c>
      <c r="G52" s="252"/>
      <c r="H52" s="251" t="s">
        <v>38</v>
      </c>
      <c r="I52" s="252"/>
      <c r="J52" s="251" t="s">
        <v>39</v>
      </c>
      <c r="K52" s="252"/>
      <c r="L52" s="251" t="s">
        <v>40</v>
      </c>
      <c r="M52" s="252"/>
      <c r="N52" s="251" t="s">
        <v>41</v>
      </c>
      <c r="O52" s="252"/>
      <c r="P52" s="251" t="s">
        <v>42</v>
      </c>
      <c r="Q52" s="252"/>
      <c r="R52" s="251" t="s">
        <v>43</v>
      </c>
      <c r="S52" s="252"/>
      <c r="T52" s="251" t="s">
        <v>44</v>
      </c>
      <c r="U52" s="252"/>
      <c r="V52" s="251" t="s">
        <v>45</v>
      </c>
      <c r="W52" s="252"/>
      <c r="X52" s="251" t="s">
        <v>46</v>
      </c>
      <c r="Y52" s="252"/>
      <c r="Z52" s="251" t="s">
        <v>47</v>
      </c>
      <c r="AA52" s="252"/>
      <c r="AB52" s="251" t="s">
        <v>48</v>
      </c>
      <c r="AC52" s="252"/>
      <c r="AD52" s="251" t="s">
        <v>49</v>
      </c>
      <c r="AE52" s="252"/>
      <c r="AF52" s="251" t="s">
        <v>50</v>
      </c>
      <c r="AG52" s="252"/>
      <c r="AH52" s="255"/>
    </row>
    <row r="53" spans="1:38" x14ac:dyDescent="0.25">
      <c r="A53" s="145" t="s">
        <v>51</v>
      </c>
      <c r="B53" s="183"/>
      <c r="C53" s="184"/>
      <c r="D53" s="97"/>
      <c r="E53" s="124"/>
      <c r="F53" s="127"/>
      <c r="G53" s="128"/>
      <c r="H53" s="127"/>
      <c r="I53" s="128"/>
      <c r="J53" s="127"/>
      <c r="K53" s="128"/>
      <c r="L53" s="127"/>
      <c r="M53" s="128"/>
      <c r="N53" s="127"/>
      <c r="O53" s="128"/>
      <c r="P53" s="127"/>
      <c r="Q53" s="128"/>
      <c r="R53" s="127"/>
      <c r="S53" s="128"/>
      <c r="T53" s="127"/>
      <c r="U53" s="128"/>
      <c r="V53" s="127"/>
      <c r="W53" s="128"/>
      <c r="X53" s="127"/>
      <c r="Y53" s="128"/>
      <c r="Z53" s="127"/>
      <c r="AA53" s="128"/>
      <c r="AB53" s="127"/>
      <c r="AC53" s="128"/>
      <c r="AD53" s="127"/>
      <c r="AE53" s="128"/>
      <c r="AF53" s="127"/>
      <c r="AG53" s="128"/>
      <c r="AH53" s="131"/>
    </row>
    <row r="54" spans="1:38" x14ac:dyDescent="0.25">
      <c r="A54" s="146" t="s">
        <v>52</v>
      </c>
      <c r="B54" s="185"/>
      <c r="C54" s="186">
        <v>0</v>
      </c>
      <c r="D54" s="142"/>
      <c r="E54" s="143">
        <v>0</v>
      </c>
      <c r="F54" s="142"/>
      <c r="G54" s="143">
        <v>0</v>
      </c>
      <c r="H54" s="142"/>
      <c r="I54" s="143">
        <v>0</v>
      </c>
      <c r="J54" s="142"/>
      <c r="K54" s="143">
        <v>0</v>
      </c>
      <c r="L54" s="142"/>
      <c r="M54" s="143">
        <v>0</v>
      </c>
      <c r="N54" s="142"/>
      <c r="O54" s="143">
        <v>0</v>
      </c>
      <c r="P54" s="142"/>
      <c r="Q54" s="143">
        <v>0</v>
      </c>
      <c r="R54" s="142"/>
      <c r="S54" s="143">
        <v>0</v>
      </c>
      <c r="T54" s="142"/>
      <c r="U54" s="143">
        <v>0</v>
      </c>
      <c r="V54" s="142"/>
      <c r="W54" s="143">
        <v>0</v>
      </c>
      <c r="X54" s="142"/>
      <c r="Y54" s="143">
        <v>0</v>
      </c>
      <c r="Z54" s="142"/>
      <c r="AA54" s="143">
        <v>0</v>
      </c>
      <c r="AB54" s="142"/>
      <c r="AC54" s="143">
        <v>0</v>
      </c>
      <c r="AD54" s="142"/>
      <c r="AE54" s="143">
        <v>0</v>
      </c>
      <c r="AF54" s="142"/>
      <c r="AG54" s="143">
        <v>0</v>
      </c>
      <c r="AH54" s="143">
        <f>E54+G54+I54+K54+M54+O54+Q54+S54+U54+W54+Y54+AA54+AC54+AE54+AG54</f>
        <v>0</v>
      </c>
    </row>
    <row r="55" spans="1:38" x14ac:dyDescent="0.25">
      <c r="A55" s="146"/>
      <c r="B55" s="176"/>
      <c r="C55" s="177"/>
      <c r="D55" s="95"/>
      <c r="E55" s="104"/>
      <c r="F55" s="95"/>
      <c r="G55" s="104"/>
      <c r="H55" s="122"/>
      <c r="I55" s="129"/>
      <c r="J55" s="122"/>
      <c r="K55" s="129"/>
      <c r="L55" s="122"/>
      <c r="M55" s="129"/>
      <c r="N55" s="122"/>
      <c r="O55" s="129"/>
      <c r="P55" s="122"/>
      <c r="Q55" s="129"/>
      <c r="R55" s="122"/>
      <c r="S55" s="129"/>
      <c r="T55" s="122"/>
      <c r="U55" s="129"/>
      <c r="V55" s="122"/>
      <c r="W55" s="129"/>
      <c r="X55" s="122"/>
      <c r="Y55" s="129"/>
      <c r="Z55" s="122"/>
      <c r="AA55" s="129"/>
      <c r="AB55" s="122"/>
      <c r="AC55" s="129"/>
      <c r="AD55" s="122"/>
      <c r="AE55" s="129"/>
      <c r="AF55" s="122"/>
      <c r="AG55" s="129"/>
      <c r="AH55" s="110"/>
    </row>
    <row r="56" spans="1:38" x14ac:dyDescent="0.25">
      <c r="A56" s="147" t="s">
        <v>53</v>
      </c>
      <c r="B56" s="176"/>
      <c r="C56" s="178"/>
      <c r="D56" s="95"/>
      <c r="E56" s="105"/>
      <c r="F56" s="95"/>
      <c r="G56" s="105"/>
      <c r="H56" s="122"/>
      <c r="I56" s="130"/>
      <c r="J56" s="122"/>
      <c r="K56" s="130"/>
      <c r="L56" s="122"/>
      <c r="M56" s="130"/>
      <c r="N56" s="122"/>
      <c r="O56" s="130"/>
      <c r="P56" s="122"/>
      <c r="Q56" s="130"/>
      <c r="R56" s="122"/>
      <c r="S56" s="130"/>
      <c r="T56" s="122"/>
      <c r="U56" s="130"/>
      <c r="V56" s="122"/>
      <c r="W56" s="130"/>
      <c r="X56" s="122"/>
      <c r="Y56" s="130"/>
      <c r="Z56" s="122"/>
      <c r="AA56" s="130"/>
      <c r="AB56" s="122"/>
      <c r="AC56" s="130"/>
      <c r="AD56" s="122"/>
      <c r="AE56" s="130"/>
      <c r="AF56" s="122"/>
      <c r="AG56" s="130"/>
      <c r="AH56" s="144"/>
    </row>
    <row r="57" spans="1:38" x14ac:dyDescent="0.25">
      <c r="A57" s="146" t="s">
        <v>55</v>
      </c>
      <c r="B57" s="185"/>
      <c r="C57" s="186">
        <v>0</v>
      </c>
      <c r="D57" s="142"/>
      <c r="E57" s="143">
        <v>0</v>
      </c>
      <c r="F57" s="142"/>
      <c r="G57" s="143">
        <v>0</v>
      </c>
      <c r="H57" s="142"/>
      <c r="I57" s="143">
        <v>0</v>
      </c>
      <c r="J57" s="142"/>
      <c r="K57" s="143">
        <v>0</v>
      </c>
      <c r="L57" s="142"/>
      <c r="M57" s="143">
        <v>0</v>
      </c>
      <c r="N57" s="142"/>
      <c r="O57" s="143">
        <v>0</v>
      </c>
      <c r="P57" s="142"/>
      <c r="Q57" s="143">
        <v>0</v>
      </c>
      <c r="R57" s="142"/>
      <c r="S57" s="143">
        <v>0</v>
      </c>
      <c r="T57" s="142"/>
      <c r="U57" s="143">
        <v>0</v>
      </c>
      <c r="V57" s="142"/>
      <c r="W57" s="143">
        <v>0</v>
      </c>
      <c r="X57" s="142"/>
      <c r="Y57" s="143">
        <v>0</v>
      </c>
      <c r="Z57" s="142"/>
      <c r="AA57" s="143">
        <v>0</v>
      </c>
      <c r="AB57" s="142"/>
      <c r="AC57" s="143">
        <v>0</v>
      </c>
      <c r="AD57" s="142"/>
      <c r="AE57" s="143">
        <v>0</v>
      </c>
      <c r="AF57" s="142"/>
      <c r="AG57" s="143">
        <v>0</v>
      </c>
      <c r="AH57" s="143">
        <f>E57+G57+I57+K57+M57+O57+Q57+S57+U57+W57+Y57+AA57+AC57+AE57+AG57</f>
        <v>0</v>
      </c>
    </row>
    <row r="58" spans="1:38" x14ac:dyDescent="0.25">
      <c r="A58" s="146"/>
      <c r="B58" s="176"/>
      <c r="C58" s="177"/>
      <c r="D58" s="95"/>
      <c r="E58" s="104"/>
      <c r="F58" s="95"/>
      <c r="G58" s="104"/>
      <c r="H58" s="122"/>
      <c r="I58" s="129"/>
      <c r="J58" s="122"/>
      <c r="K58" s="129"/>
      <c r="L58" s="122"/>
      <c r="M58" s="129"/>
      <c r="N58" s="122"/>
      <c r="O58" s="129"/>
      <c r="P58" s="122"/>
      <c r="Q58" s="129"/>
      <c r="R58" s="122"/>
      <c r="S58" s="129"/>
      <c r="T58" s="122"/>
      <c r="U58" s="129"/>
      <c r="V58" s="122"/>
      <c r="W58" s="129"/>
      <c r="X58" s="122"/>
      <c r="Y58" s="129"/>
      <c r="Z58" s="122"/>
      <c r="AA58" s="129"/>
      <c r="AB58" s="122"/>
      <c r="AC58" s="129"/>
      <c r="AD58" s="122"/>
      <c r="AE58" s="129"/>
      <c r="AF58" s="122"/>
      <c r="AG58" s="129"/>
      <c r="AH58" s="110"/>
    </row>
    <row r="59" spans="1:38" x14ac:dyDescent="0.25">
      <c r="A59" s="148" t="s">
        <v>56</v>
      </c>
      <c r="B59" s="176"/>
      <c r="C59" s="177"/>
      <c r="D59" s="95"/>
      <c r="E59" s="104"/>
      <c r="F59" s="95"/>
      <c r="G59" s="104"/>
      <c r="H59" s="122"/>
      <c r="I59" s="129"/>
      <c r="J59" s="122"/>
      <c r="K59" s="129"/>
      <c r="L59" s="122"/>
      <c r="M59" s="129"/>
      <c r="N59" s="122"/>
      <c r="O59" s="129"/>
      <c r="P59" s="122"/>
      <c r="Q59" s="129"/>
      <c r="R59" s="122"/>
      <c r="S59" s="129"/>
      <c r="T59" s="122"/>
      <c r="U59" s="129"/>
      <c r="V59" s="122"/>
      <c r="W59" s="129"/>
      <c r="X59" s="122"/>
      <c r="Y59" s="129"/>
      <c r="Z59" s="122"/>
      <c r="AA59" s="129"/>
      <c r="AB59" s="122"/>
      <c r="AC59" s="129"/>
      <c r="AD59" s="122"/>
      <c r="AE59" s="129"/>
      <c r="AF59" s="122"/>
      <c r="AG59" s="129"/>
      <c r="AH59" s="110"/>
    </row>
    <row r="60" spans="1:38" x14ac:dyDescent="0.25">
      <c r="A60" s="149" t="s">
        <v>57</v>
      </c>
      <c r="B60" s="187"/>
      <c r="C60" s="188">
        <v>0</v>
      </c>
      <c r="D60" s="97"/>
      <c r="E60" s="124">
        <v>0</v>
      </c>
      <c r="F60" s="97"/>
      <c r="G60" s="124">
        <v>0</v>
      </c>
      <c r="H60" s="97"/>
      <c r="I60" s="124">
        <v>0</v>
      </c>
      <c r="J60" s="97"/>
      <c r="K60" s="124">
        <v>0</v>
      </c>
      <c r="L60" s="97"/>
      <c r="M60" s="124">
        <v>0</v>
      </c>
      <c r="N60" s="97"/>
      <c r="O60" s="124">
        <v>0</v>
      </c>
      <c r="P60" s="97"/>
      <c r="Q60" s="124">
        <v>0</v>
      </c>
      <c r="R60" s="97"/>
      <c r="S60" s="124">
        <v>0</v>
      </c>
      <c r="T60" s="97"/>
      <c r="U60" s="124">
        <v>0</v>
      </c>
      <c r="V60" s="97"/>
      <c r="W60" s="124">
        <v>0</v>
      </c>
      <c r="X60" s="97"/>
      <c r="Y60" s="124">
        <v>0</v>
      </c>
      <c r="Z60" s="97"/>
      <c r="AA60" s="124">
        <v>0</v>
      </c>
      <c r="AB60" s="97"/>
      <c r="AC60" s="124">
        <v>0</v>
      </c>
      <c r="AD60" s="97"/>
      <c r="AE60" s="124">
        <v>0</v>
      </c>
      <c r="AF60" s="97"/>
      <c r="AG60" s="124">
        <v>0</v>
      </c>
      <c r="AH60" s="134">
        <f>E60+G60+I60+K60+M60+O60+Q60+S60+U60+W60+Y60+AA60+AC60+AE60+AG60</f>
        <v>0</v>
      </c>
    </row>
    <row r="61" spans="1:38" x14ac:dyDescent="0.25">
      <c r="A61" s="149" t="s">
        <v>58</v>
      </c>
      <c r="B61" s="187"/>
      <c r="C61" s="188">
        <v>0</v>
      </c>
      <c r="D61" s="97"/>
      <c r="E61" s="124">
        <v>0</v>
      </c>
      <c r="F61" s="97"/>
      <c r="G61" s="124">
        <v>0</v>
      </c>
      <c r="H61" s="97"/>
      <c r="I61" s="124">
        <v>0</v>
      </c>
      <c r="J61" s="97"/>
      <c r="K61" s="124">
        <v>0</v>
      </c>
      <c r="L61" s="97"/>
      <c r="M61" s="124">
        <v>0</v>
      </c>
      <c r="N61" s="97"/>
      <c r="O61" s="124">
        <v>0</v>
      </c>
      <c r="P61" s="97"/>
      <c r="Q61" s="124">
        <v>0</v>
      </c>
      <c r="R61" s="97"/>
      <c r="S61" s="124">
        <v>0</v>
      </c>
      <c r="T61" s="97"/>
      <c r="U61" s="124">
        <v>0</v>
      </c>
      <c r="V61" s="97"/>
      <c r="W61" s="124">
        <v>0</v>
      </c>
      <c r="X61" s="97"/>
      <c r="Y61" s="124">
        <v>0</v>
      </c>
      <c r="Z61" s="97"/>
      <c r="AA61" s="124">
        <v>0</v>
      </c>
      <c r="AB61" s="97"/>
      <c r="AC61" s="124">
        <v>0</v>
      </c>
      <c r="AD61" s="97"/>
      <c r="AE61" s="124">
        <v>0</v>
      </c>
      <c r="AF61" s="97"/>
      <c r="AG61" s="124">
        <v>0</v>
      </c>
      <c r="AH61" s="134">
        <f t="shared" ref="AH61:AH63" si="2">E61+G61+I61+K61+M61+O61+Q61+S61+U61+W61+Y61+AA61+AC61+AE61+AG61</f>
        <v>0</v>
      </c>
    </row>
    <row r="62" spans="1:38" x14ac:dyDescent="0.25">
      <c r="A62" s="149" t="s">
        <v>59</v>
      </c>
      <c r="B62" s="187"/>
      <c r="C62" s="188">
        <v>0</v>
      </c>
      <c r="D62" s="97"/>
      <c r="E62" s="124">
        <v>0</v>
      </c>
      <c r="F62" s="97"/>
      <c r="G62" s="124">
        <v>0</v>
      </c>
      <c r="H62" s="97"/>
      <c r="I62" s="124">
        <v>0</v>
      </c>
      <c r="J62" s="97"/>
      <c r="K62" s="124">
        <v>0</v>
      </c>
      <c r="L62" s="97"/>
      <c r="M62" s="124">
        <v>0</v>
      </c>
      <c r="N62" s="97"/>
      <c r="O62" s="124">
        <v>0</v>
      </c>
      <c r="P62" s="97"/>
      <c r="Q62" s="124">
        <v>0</v>
      </c>
      <c r="R62" s="97"/>
      <c r="S62" s="124">
        <v>0</v>
      </c>
      <c r="T62" s="97"/>
      <c r="U62" s="124">
        <v>0</v>
      </c>
      <c r="V62" s="97"/>
      <c r="W62" s="124">
        <v>0</v>
      </c>
      <c r="X62" s="97"/>
      <c r="Y62" s="124">
        <v>0</v>
      </c>
      <c r="Z62" s="97"/>
      <c r="AA62" s="124">
        <v>0</v>
      </c>
      <c r="AB62" s="97"/>
      <c r="AC62" s="124">
        <v>0</v>
      </c>
      <c r="AD62" s="97"/>
      <c r="AE62" s="124">
        <v>0</v>
      </c>
      <c r="AF62" s="97"/>
      <c r="AG62" s="124">
        <v>0</v>
      </c>
      <c r="AH62" s="134">
        <f t="shared" si="2"/>
        <v>0</v>
      </c>
    </row>
    <row r="63" spans="1:38" x14ac:dyDescent="0.25">
      <c r="A63" s="150" t="s">
        <v>239</v>
      </c>
      <c r="B63" s="187"/>
      <c r="C63" s="188">
        <v>0</v>
      </c>
      <c r="D63" s="97"/>
      <c r="E63" s="124">
        <v>0</v>
      </c>
      <c r="F63" s="97"/>
      <c r="G63" s="124">
        <v>0</v>
      </c>
      <c r="H63" s="97"/>
      <c r="I63" s="124">
        <v>0</v>
      </c>
      <c r="J63" s="97"/>
      <c r="K63" s="124">
        <v>0</v>
      </c>
      <c r="L63" s="97"/>
      <c r="M63" s="124">
        <v>0</v>
      </c>
      <c r="N63" s="97"/>
      <c r="O63" s="124">
        <v>0</v>
      </c>
      <c r="P63" s="97"/>
      <c r="Q63" s="124">
        <v>0</v>
      </c>
      <c r="R63" s="97"/>
      <c r="S63" s="124">
        <v>0</v>
      </c>
      <c r="T63" s="97"/>
      <c r="U63" s="124">
        <v>0</v>
      </c>
      <c r="V63" s="97"/>
      <c r="W63" s="124">
        <v>0</v>
      </c>
      <c r="X63" s="97"/>
      <c r="Y63" s="124">
        <v>0</v>
      </c>
      <c r="Z63" s="97"/>
      <c r="AA63" s="124">
        <v>0</v>
      </c>
      <c r="AB63" s="97"/>
      <c r="AC63" s="124">
        <v>0</v>
      </c>
      <c r="AD63" s="97"/>
      <c r="AE63" s="124">
        <v>0</v>
      </c>
      <c r="AF63" s="97"/>
      <c r="AG63" s="124">
        <v>0</v>
      </c>
      <c r="AH63" s="134">
        <f t="shared" si="2"/>
        <v>0</v>
      </c>
      <c r="AI63" t="s">
        <v>66</v>
      </c>
      <c r="AK63" s="101"/>
      <c r="AL63" s="88"/>
    </row>
    <row r="64" spans="1:38" x14ac:dyDescent="0.25">
      <c r="A64" s="151" t="s">
        <v>61</v>
      </c>
      <c r="B64" s="185"/>
      <c r="C64" s="186">
        <v>0</v>
      </c>
      <c r="D64" s="160"/>
      <c r="E64" s="161">
        <f>SUM(E60:E63)</f>
        <v>0</v>
      </c>
      <c r="F64" s="160"/>
      <c r="G64" s="161">
        <f>SUM(G60:G63)</f>
        <v>0</v>
      </c>
      <c r="H64" s="142"/>
      <c r="I64" s="161">
        <f>SUM(I60:I63)</f>
        <v>0</v>
      </c>
      <c r="J64" s="142"/>
      <c r="K64" s="161">
        <f>SUM(K60:K63)</f>
        <v>0</v>
      </c>
      <c r="L64" s="142"/>
      <c r="M64" s="161">
        <f>SUM(M60:M63)</f>
        <v>0</v>
      </c>
      <c r="N64" s="142"/>
      <c r="O64" s="161">
        <f>SUM(O60:O63)</f>
        <v>0</v>
      </c>
      <c r="P64" s="142"/>
      <c r="Q64" s="161">
        <f>SUM(Q60:Q63)</f>
        <v>0</v>
      </c>
      <c r="R64" s="142"/>
      <c r="S64" s="161">
        <f>SUM(S60:S63)</f>
        <v>0</v>
      </c>
      <c r="T64" s="142"/>
      <c r="U64" s="161">
        <f>SUM(U60:U63)</f>
        <v>0</v>
      </c>
      <c r="V64" s="142"/>
      <c r="W64" s="161">
        <f>SUM(W60:W63)</f>
        <v>0</v>
      </c>
      <c r="X64" s="142"/>
      <c r="Y64" s="161">
        <f>SUM(Y60:Y63)</f>
        <v>0</v>
      </c>
      <c r="Z64" s="142"/>
      <c r="AA64" s="161">
        <f>SUM(AA60:AA63)</f>
        <v>0</v>
      </c>
      <c r="AB64" s="142"/>
      <c r="AC64" s="161">
        <f>SUM(AC60:AC63)</f>
        <v>0</v>
      </c>
      <c r="AD64" s="142"/>
      <c r="AE64" s="161">
        <f>SUM(AE60:AE63)</f>
        <v>0</v>
      </c>
      <c r="AF64" s="142"/>
      <c r="AG64" s="161">
        <f>SUM(AG60:AG63)</f>
        <v>0</v>
      </c>
      <c r="AH64" s="162">
        <f>SUM(AH60:AH63)</f>
        <v>0</v>
      </c>
    </row>
    <row r="65" spans="1:38" x14ac:dyDescent="0.25">
      <c r="A65" s="151"/>
      <c r="B65" s="176"/>
      <c r="C65" s="177"/>
      <c r="D65" s="95"/>
      <c r="E65" s="104"/>
      <c r="F65" s="95"/>
      <c r="G65" s="104"/>
      <c r="H65" s="122"/>
      <c r="I65" s="129"/>
      <c r="J65" s="122"/>
      <c r="K65" s="129"/>
      <c r="L65" s="122"/>
      <c r="M65" s="129"/>
      <c r="N65" s="122"/>
      <c r="O65" s="129"/>
      <c r="P65" s="122"/>
      <c r="Q65" s="129"/>
      <c r="R65" s="122"/>
      <c r="S65" s="129"/>
      <c r="T65" s="122"/>
      <c r="U65" s="129"/>
      <c r="V65" s="122"/>
      <c r="W65" s="129"/>
      <c r="X65" s="122"/>
      <c r="Y65" s="129"/>
      <c r="Z65" s="122"/>
      <c r="AA65" s="129"/>
      <c r="AB65" s="122"/>
      <c r="AC65" s="129"/>
      <c r="AD65" s="122"/>
      <c r="AE65" s="129"/>
      <c r="AF65" s="122"/>
      <c r="AG65" s="129"/>
      <c r="AH65" s="110"/>
      <c r="AL65" s="88"/>
    </row>
    <row r="66" spans="1:38" x14ac:dyDescent="0.25">
      <c r="A66" s="152" t="s">
        <v>62</v>
      </c>
      <c r="B66" s="176"/>
      <c r="C66" s="177"/>
      <c r="D66" s="95"/>
      <c r="E66" s="104"/>
      <c r="F66" s="95"/>
      <c r="G66" s="104"/>
      <c r="H66" s="122"/>
      <c r="I66" s="129"/>
      <c r="J66" s="122"/>
      <c r="K66" s="129"/>
      <c r="L66" s="122"/>
      <c r="M66" s="129"/>
      <c r="N66" s="122"/>
      <c r="O66" s="129"/>
      <c r="P66" s="122"/>
      <c r="Q66" s="129"/>
      <c r="R66" s="122"/>
      <c r="S66" s="129"/>
      <c r="T66" s="122"/>
      <c r="U66" s="129"/>
      <c r="V66" s="122"/>
      <c r="W66" s="129"/>
      <c r="X66" s="122"/>
      <c r="Y66" s="129"/>
      <c r="Z66" s="122"/>
      <c r="AA66" s="129"/>
      <c r="AB66" s="122"/>
      <c r="AC66" s="129"/>
      <c r="AD66" s="122"/>
      <c r="AE66" s="129"/>
      <c r="AF66" s="122"/>
      <c r="AG66" s="129"/>
      <c r="AH66" s="110"/>
    </row>
    <row r="67" spans="1:38" ht="14.45" customHeight="1" x14ac:dyDescent="0.25">
      <c r="A67" s="153" t="s">
        <v>63</v>
      </c>
      <c r="B67" s="189"/>
      <c r="C67" s="190">
        <v>0</v>
      </c>
      <c r="D67" s="96"/>
      <c r="E67" s="143">
        <v>0</v>
      </c>
      <c r="F67" s="142"/>
      <c r="G67" s="143">
        <v>0</v>
      </c>
      <c r="H67" s="142"/>
      <c r="I67" s="143">
        <v>0</v>
      </c>
      <c r="J67" s="142"/>
      <c r="K67" s="143">
        <v>0</v>
      </c>
      <c r="L67" s="142"/>
      <c r="M67" s="143">
        <v>0</v>
      </c>
      <c r="N67" s="142"/>
      <c r="O67" s="143">
        <v>0</v>
      </c>
      <c r="P67" s="142"/>
      <c r="Q67" s="143">
        <v>0</v>
      </c>
      <c r="R67" s="142"/>
      <c r="S67" s="143">
        <v>0</v>
      </c>
      <c r="T67" s="142"/>
      <c r="U67" s="143">
        <v>0</v>
      </c>
      <c r="V67" s="142"/>
      <c r="W67" s="143">
        <v>0</v>
      </c>
      <c r="X67" s="142"/>
      <c r="Y67" s="143">
        <v>0</v>
      </c>
      <c r="Z67" s="142"/>
      <c r="AA67" s="143">
        <v>0</v>
      </c>
      <c r="AB67" s="142"/>
      <c r="AC67" s="143">
        <v>0</v>
      </c>
      <c r="AD67" s="142"/>
      <c r="AE67" s="143">
        <v>0</v>
      </c>
      <c r="AF67" s="142"/>
      <c r="AG67" s="143">
        <v>0</v>
      </c>
      <c r="AH67" s="143">
        <f t="shared" ref="AH67" si="3">E67+G67+I67+K67+M67+O67+Q67+S67+U67+W67+Y67+AA67+AC67+AE67+AG67</f>
        <v>0</v>
      </c>
    </row>
    <row r="68" spans="1:38" ht="14.45" customHeight="1" x14ac:dyDescent="0.25">
      <c r="A68" s="153"/>
      <c r="B68" s="189"/>
      <c r="C68" s="191"/>
      <c r="D68" s="96"/>
      <c r="E68" s="126"/>
      <c r="F68" s="96"/>
      <c r="G68" s="126"/>
      <c r="H68" s="98"/>
      <c r="I68" s="123"/>
      <c r="J68" s="98"/>
      <c r="K68" s="123"/>
      <c r="L68" s="98"/>
      <c r="M68" s="123"/>
      <c r="N68" s="98"/>
      <c r="O68" s="123"/>
      <c r="P68" s="98"/>
      <c r="Q68" s="123"/>
      <c r="R68" s="98"/>
      <c r="S68" s="123"/>
      <c r="T68" s="98"/>
      <c r="U68" s="123"/>
      <c r="V68" s="98"/>
      <c r="W68" s="123"/>
      <c r="X68" s="98"/>
      <c r="Y68" s="123"/>
      <c r="Z68" s="98"/>
      <c r="AA68" s="123"/>
      <c r="AB68" s="98"/>
      <c r="AC68" s="123"/>
      <c r="AD68" s="98"/>
      <c r="AE68" s="123"/>
      <c r="AF68" s="98"/>
      <c r="AG68" s="123"/>
      <c r="AH68" s="134"/>
    </row>
    <row r="69" spans="1:38" ht="14.45" customHeight="1" x14ac:dyDescent="0.25">
      <c r="A69" s="163" t="s">
        <v>34</v>
      </c>
      <c r="B69" s="192">
        <v>0</v>
      </c>
      <c r="C69" s="190">
        <v>0</v>
      </c>
      <c r="D69" s="164">
        <f>IF(AH69=0,0,E69/$AH$69)</f>
        <v>0</v>
      </c>
      <c r="E69" s="165">
        <f>E67+E64+E57+E54</f>
        <v>0</v>
      </c>
      <c r="F69" s="164">
        <f>IF(AH69=0,0,G69/$AH$69)</f>
        <v>0</v>
      </c>
      <c r="G69" s="165">
        <f>G67+G64+G57+G54</f>
        <v>0</v>
      </c>
      <c r="H69" s="164">
        <f>IF(AH69=0,0,I69/$AH$69)</f>
        <v>0</v>
      </c>
      <c r="I69" s="165">
        <f>I67+I64+I57+I54</f>
        <v>0</v>
      </c>
      <c r="J69" s="164">
        <f>IF(AH69=0,0,K69/$AH$69)</f>
        <v>0</v>
      </c>
      <c r="K69" s="165">
        <f>K67+K64+K57+K54</f>
        <v>0</v>
      </c>
      <c r="L69" s="164">
        <f>IF(AH69=0,0,M69/$AH$69)</f>
        <v>0</v>
      </c>
      <c r="M69" s="165">
        <f>M67+M64+M57+M54</f>
        <v>0</v>
      </c>
      <c r="N69" s="164">
        <f>IF(AH69=0,0,O69/$AH$69)</f>
        <v>0</v>
      </c>
      <c r="O69" s="165">
        <f>O67+O64+O57+O54</f>
        <v>0</v>
      </c>
      <c r="P69" s="164">
        <f>IF(AH69=0,0,Q69/$AH$69)</f>
        <v>0</v>
      </c>
      <c r="Q69" s="165">
        <f>Q67+Q64+Q57+Q54</f>
        <v>0</v>
      </c>
      <c r="R69" s="164">
        <f>IF(AH69=0,0,S69/$AH$69)</f>
        <v>0</v>
      </c>
      <c r="S69" s="165">
        <f>S67+S64+S57+S54</f>
        <v>0</v>
      </c>
      <c r="T69" s="164">
        <f>IF(AH69=0,0,U69/$AH$69)</f>
        <v>0</v>
      </c>
      <c r="U69" s="165">
        <f>U67+U64+U57+U54</f>
        <v>0</v>
      </c>
      <c r="V69" s="164">
        <f>IF(AH69=0,0,W69/$AH$69)</f>
        <v>0</v>
      </c>
      <c r="W69" s="165">
        <f>W67+W64+W57+W54</f>
        <v>0</v>
      </c>
      <c r="X69" s="164">
        <f>IF(AH69=0,0,Y69/$AH$69)</f>
        <v>0</v>
      </c>
      <c r="Y69" s="165">
        <f>Y67+Y64+Y57+Y54</f>
        <v>0</v>
      </c>
      <c r="Z69" s="164">
        <f>IF(AH69=0,0,AA69/$AH$69)</f>
        <v>0</v>
      </c>
      <c r="AA69" s="165">
        <f>AA67+AA64+AA57+AA54</f>
        <v>0</v>
      </c>
      <c r="AB69" s="164">
        <f>IF(AH69=0,0,AC69/$AH$69)</f>
        <v>0</v>
      </c>
      <c r="AC69" s="165">
        <f>AC67+AC64+AC57+AC54</f>
        <v>0</v>
      </c>
      <c r="AD69" s="164">
        <f>IF(AH69=0,0,AE69/$AH$69)</f>
        <v>0</v>
      </c>
      <c r="AE69" s="165">
        <f>AE67+AE64+AE57+AE54</f>
        <v>0</v>
      </c>
      <c r="AF69" s="164">
        <f>IF(H69=0,0,AG69/$AH$69)</f>
        <v>0</v>
      </c>
      <c r="AG69" s="165">
        <f>AG67+AG64+AG57+AG54</f>
        <v>0</v>
      </c>
      <c r="AH69" s="166">
        <f>E69+G69+I69+K69+M69+O69+Q69+S69+U69+W69+Y69+AA69+AC69+AE69+AG69</f>
        <v>0</v>
      </c>
    </row>
    <row r="70" spans="1:38" ht="14.45" customHeight="1" x14ac:dyDescent="0.25">
      <c r="A70" s="154"/>
      <c r="B70" s="181"/>
      <c r="C70" s="182"/>
      <c r="D70" s="94"/>
      <c r="E70" s="108"/>
      <c r="F70" s="94"/>
      <c r="G70" s="108"/>
      <c r="H70" s="94"/>
      <c r="I70" s="108"/>
      <c r="J70" s="94"/>
      <c r="K70" s="108"/>
      <c r="L70" s="94"/>
      <c r="M70" s="108"/>
      <c r="N70" s="94"/>
      <c r="O70" s="108"/>
      <c r="P70" s="94"/>
      <c r="Q70" s="108"/>
      <c r="R70" s="94"/>
      <c r="S70" s="108"/>
      <c r="T70" s="94"/>
      <c r="U70" s="108"/>
      <c r="V70" s="94"/>
      <c r="W70" s="108"/>
      <c r="X70" s="94"/>
      <c r="Y70" s="108"/>
      <c r="Z70" s="94"/>
      <c r="AA70" s="108"/>
      <c r="AB70" s="94"/>
      <c r="AC70" s="108"/>
      <c r="AD70" s="94"/>
      <c r="AE70" s="108"/>
      <c r="AF70" s="94"/>
      <c r="AG70" s="108"/>
      <c r="AH70" s="112"/>
    </row>
    <row r="71" spans="1:38" ht="14.45" customHeight="1" x14ac:dyDescent="0.25"/>
    <row r="72" spans="1:38" ht="14.45" customHeight="1" x14ac:dyDescent="0.25">
      <c r="A72" s="250" t="s">
        <v>65</v>
      </c>
      <c r="B72" s="250"/>
      <c r="C72" s="250"/>
      <c r="D72" s="250"/>
    </row>
    <row r="73" spans="1:38" ht="14.45" customHeight="1" x14ac:dyDescent="0.25">
      <c r="A73" s="158" t="s">
        <v>186</v>
      </c>
      <c r="B73" s="159"/>
      <c r="C73" s="159"/>
      <c r="D73" s="159"/>
    </row>
    <row r="74" spans="1:38" x14ac:dyDescent="0.25">
      <c r="A74" s="253" t="s">
        <v>17</v>
      </c>
      <c r="B74" s="251" t="s">
        <v>18</v>
      </c>
      <c r="C74" s="252"/>
      <c r="D74" s="251" t="s">
        <v>19</v>
      </c>
      <c r="E74" s="252"/>
      <c r="F74" s="251" t="s">
        <v>20</v>
      </c>
      <c r="G74" s="252"/>
      <c r="H74" s="251" t="s">
        <v>21</v>
      </c>
      <c r="I74" s="252"/>
      <c r="J74" s="251" t="s">
        <v>22</v>
      </c>
      <c r="K74" s="252"/>
      <c r="L74" s="251" t="s">
        <v>23</v>
      </c>
      <c r="M74" s="252"/>
      <c r="N74" s="251" t="s">
        <v>24</v>
      </c>
      <c r="O74" s="252"/>
      <c r="P74" s="251" t="s">
        <v>25</v>
      </c>
      <c r="Q74" s="252"/>
      <c r="R74" s="251" t="s">
        <v>26</v>
      </c>
      <c r="S74" s="252"/>
      <c r="T74" s="251" t="s">
        <v>27</v>
      </c>
      <c r="U74" s="252"/>
      <c r="V74" s="251" t="s">
        <v>28</v>
      </c>
      <c r="W74" s="252"/>
      <c r="X74" s="251" t="s">
        <v>29</v>
      </c>
      <c r="Y74" s="252"/>
      <c r="Z74" s="251" t="s">
        <v>30</v>
      </c>
      <c r="AA74" s="252"/>
      <c r="AB74" s="251" t="s">
        <v>31</v>
      </c>
      <c r="AC74" s="252"/>
      <c r="AD74" s="251" t="s">
        <v>32</v>
      </c>
      <c r="AE74" s="252"/>
      <c r="AF74" s="251" t="s">
        <v>33</v>
      </c>
      <c r="AG74" s="252"/>
      <c r="AH74" s="253" t="s">
        <v>34</v>
      </c>
    </row>
    <row r="75" spans="1:38" x14ac:dyDescent="0.25">
      <c r="A75" s="254"/>
      <c r="B75" s="251" t="s">
        <v>35</v>
      </c>
      <c r="C75" s="252"/>
      <c r="D75" s="251" t="s">
        <v>36</v>
      </c>
      <c r="E75" s="252"/>
      <c r="F75" s="251" t="s">
        <v>37</v>
      </c>
      <c r="G75" s="252"/>
      <c r="H75" s="251" t="s">
        <v>38</v>
      </c>
      <c r="I75" s="252"/>
      <c r="J75" s="251" t="s">
        <v>39</v>
      </c>
      <c r="K75" s="252"/>
      <c r="L75" s="251" t="s">
        <v>40</v>
      </c>
      <c r="M75" s="252"/>
      <c r="N75" s="251" t="s">
        <v>41</v>
      </c>
      <c r="O75" s="252"/>
      <c r="P75" s="251" t="s">
        <v>42</v>
      </c>
      <c r="Q75" s="252"/>
      <c r="R75" s="251" t="s">
        <v>43</v>
      </c>
      <c r="S75" s="252"/>
      <c r="T75" s="251" t="s">
        <v>44</v>
      </c>
      <c r="U75" s="252"/>
      <c r="V75" s="251" t="s">
        <v>45</v>
      </c>
      <c r="W75" s="252"/>
      <c r="X75" s="251" t="s">
        <v>46</v>
      </c>
      <c r="Y75" s="252"/>
      <c r="Z75" s="251" t="s">
        <v>47</v>
      </c>
      <c r="AA75" s="252"/>
      <c r="AB75" s="251" t="s">
        <v>48</v>
      </c>
      <c r="AC75" s="252"/>
      <c r="AD75" s="251" t="s">
        <v>49</v>
      </c>
      <c r="AE75" s="252"/>
      <c r="AF75" s="251" t="s">
        <v>50</v>
      </c>
      <c r="AG75" s="252"/>
      <c r="AH75" s="255"/>
    </row>
    <row r="76" spans="1:38" x14ac:dyDescent="0.25">
      <c r="A76" s="145" t="s">
        <v>51</v>
      </c>
      <c r="B76" s="183"/>
      <c r="C76" s="184"/>
      <c r="D76" s="97"/>
      <c r="E76" s="124"/>
      <c r="F76" s="127"/>
      <c r="G76" s="128"/>
      <c r="H76" s="127"/>
      <c r="I76" s="128"/>
      <c r="J76" s="127"/>
      <c r="K76" s="128"/>
      <c r="L76" s="127"/>
      <c r="M76" s="128"/>
      <c r="N76" s="127"/>
      <c r="O76" s="128"/>
      <c r="P76" s="127"/>
      <c r="Q76" s="128"/>
      <c r="R76" s="127"/>
      <c r="S76" s="128"/>
      <c r="T76" s="127"/>
      <c r="U76" s="128"/>
      <c r="V76" s="127"/>
      <c r="W76" s="128"/>
      <c r="X76" s="127"/>
      <c r="Y76" s="128"/>
      <c r="Z76" s="127"/>
      <c r="AA76" s="128"/>
      <c r="AB76" s="127"/>
      <c r="AC76" s="128"/>
      <c r="AD76" s="127"/>
      <c r="AE76" s="128"/>
      <c r="AF76" s="127"/>
      <c r="AG76" s="128"/>
      <c r="AH76" s="131"/>
    </row>
    <row r="77" spans="1:38" x14ac:dyDescent="0.25">
      <c r="A77" s="146" t="s">
        <v>52</v>
      </c>
      <c r="B77" s="185"/>
      <c r="C77" s="186">
        <v>0</v>
      </c>
      <c r="D77" s="142"/>
      <c r="E77" s="143">
        <v>0</v>
      </c>
      <c r="F77" s="142"/>
      <c r="G77" s="143">
        <v>0</v>
      </c>
      <c r="H77" s="142"/>
      <c r="I77" s="143">
        <v>0</v>
      </c>
      <c r="J77" s="142"/>
      <c r="K77" s="143">
        <v>0</v>
      </c>
      <c r="L77" s="142"/>
      <c r="M77" s="143">
        <v>0</v>
      </c>
      <c r="N77" s="142"/>
      <c r="O77" s="143">
        <v>0</v>
      </c>
      <c r="P77" s="142"/>
      <c r="Q77" s="143">
        <v>0</v>
      </c>
      <c r="R77" s="142"/>
      <c r="S77" s="143">
        <v>0</v>
      </c>
      <c r="T77" s="142"/>
      <c r="U77" s="143">
        <v>0</v>
      </c>
      <c r="V77" s="142"/>
      <c r="W77" s="143">
        <v>0</v>
      </c>
      <c r="X77" s="142"/>
      <c r="Y77" s="143">
        <v>0</v>
      </c>
      <c r="Z77" s="142"/>
      <c r="AA77" s="143">
        <v>0</v>
      </c>
      <c r="AB77" s="142"/>
      <c r="AC77" s="143">
        <v>0</v>
      </c>
      <c r="AD77" s="142"/>
      <c r="AE77" s="143">
        <v>0</v>
      </c>
      <c r="AF77" s="142"/>
      <c r="AG77" s="143">
        <v>0</v>
      </c>
      <c r="AH77" s="143">
        <f>E77+G77+I77+K77+M77+O77+Q77+S77+U77+W77+Y77+AA77+AC77+AE77+AG77</f>
        <v>0</v>
      </c>
    </row>
    <row r="78" spans="1:38" x14ac:dyDescent="0.25">
      <c r="A78" s="146"/>
      <c r="B78" s="176"/>
      <c r="C78" s="177"/>
      <c r="D78" s="95"/>
      <c r="E78" s="104"/>
      <c r="F78" s="95"/>
      <c r="G78" s="104"/>
      <c r="H78" s="122"/>
      <c r="I78" s="129"/>
      <c r="J78" s="122"/>
      <c r="K78" s="129"/>
      <c r="L78" s="122"/>
      <c r="M78" s="129"/>
      <c r="N78" s="122"/>
      <c r="O78" s="129"/>
      <c r="P78" s="122"/>
      <c r="Q78" s="129"/>
      <c r="R78" s="122"/>
      <c r="S78" s="129"/>
      <c r="T78" s="122"/>
      <c r="U78" s="129"/>
      <c r="V78" s="122"/>
      <c r="W78" s="129"/>
      <c r="X78" s="122"/>
      <c r="Y78" s="129"/>
      <c r="Z78" s="122"/>
      <c r="AA78" s="129"/>
      <c r="AB78" s="122"/>
      <c r="AC78" s="129"/>
      <c r="AD78" s="122"/>
      <c r="AE78" s="129"/>
      <c r="AF78" s="122"/>
      <c r="AG78" s="129"/>
      <c r="AH78" s="110"/>
    </row>
    <row r="79" spans="1:38" x14ac:dyDescent="0.25">
      <c r="A79" s="147" t="s">
        <v>53</v>
      </c>
      <c r="B79" s="176"/>
      <c r="C79" s="178"/>
      <c r="D79" s="95"/>
      <c r="E79" s="105"/>
      <c r="F79" s="95"/>
      <c r="G79" s="105"/>
      <c r="H79" s="122"/>
      <c r="I79" s="130"/>
      <c r="J79" s="122"/>
      <c r="K79" s="130"/>
      <c r="L79" s="122"/>
      <c r="M79" s="130"/>
      <c r="N79" s="122"/>
      <c r="O79" s="130"/>
      <c r="P79" s="122"/>
      <c r="Q79" s="130"/>
      <c r="R79" s="122"/>
      <c r="S79" s="130"/>
      <c r="T79" s="122"/>
      <c r="U79" s="130"/>
      <c r="V79" s="122"/>
      <c r="W79" s="130"/>
      <c r="X79" s="122"/>
      <c r="Y79" s="130"/>
      <c r="Z79" s="122"/>
      <c r="AA79" s="130"/>
      <c r="AB79" s="122"/>
      <c r="AC79" s="130"/>
      <c r="AD79" s="122"/>
      <c r="AE79" s="130"/>
      <c r="AF79" s="122"/>
      <c r="AG79" s="130"/>
      <c r="AH79" s="144"/>
    </row>
    <row r="80" spans="1:38" x14ac:dyDescent="0.25">
      <c r="A80" s="146" t="s">
        <v>55</v>
      </c>
      <c r="B80" s="185"/>
      <c r="C80" s="186">
        <v>0</v>
      </c>
      <c r="D80" s="142"/>
      <c r="E80" s="143">
        <v>0</v>
      </c>
      <c r="F80" s="142"/>
      <c r="G80" s="143">
        <v>0</v>
      </c>
      <c r="H80" s="142"/>
      <c r="I80" s="143">
        <v>0</v>
      </c>
      <c r="J80" s="142"/>
      <c r="K80" s="143">
        <v>0</v>
      </c>
      <c r="L80" s="142"/>
      <c r="M80" s="143">
        <v>0</v>
      </c>
      <c r="N80" s="142"/>
      <c r="O80" s="143">
        <v>0</v>
      </c>
      <c r="P80" s="142"/>
      <c r="Q80" s="143">
        <v>0</v>
      </c>
      <c r="R80" s="142"/>
      <c r="S80" s="143">
        <v>0</v>
      </c>
      <c r="T80" s="142"/>
      <c r="U80" s="143">
        <v>0</v>
      </c>
      <c r="V80" s="142"/>
      <c r="W80" s="143">
        <v>0</v>
      </c>
      <c r="X80" s="142"/>
      <c r="Y80" s="143">
        <v>0</v>
      </c>
      <c r="Z80" s="142"/>
      <c r="AA80" s="143">
        <v>0</v>
      </c>
      <c r="AB80" s="142"/>
      <c r="AC80" s="143">
        <v>0</v>
      </c>
      <c r="AD80" s="142"/>
      <c r="AE80" s="143">
        <v>0</v>
      </c>
      <c r="AF80" s="142"/>
      <c r="AG80" s="143">
        <v>0</v>
      </c>
      <c r="AH80" s="143">
        <f>E80+G80+I80+K80+M80+O80+Q80+S80+U80+W80+Y80+AA80+AC80+AE80+AG80</f>
        <v>0</v>
      </c>
    </row>
    <row r="81" spans="1:38" ht="27.75" customHeight="1" x14ac:dyDescent="0.25">
      <c r="A81" s="146"/>
      <c r="B81" s="176"/>
      <c r="C81" s="177"/>
      <c r="D81" s="95"/>
      <c r="E81" s="104"/>
      <c r="F81" s="95"/>
      <c r="G81" s="104"/>
      <c r="H81" s="122"/>
      <c r="I81" s="129"/>
      <c r="J81" s="122"/>
      <c r="K81" s="129"/>
      <c r="L81" s="122"/>
      <c r="M81" s="129"/>
      <c r="N81" s="122"/>
      <c r="O81" s="129"/>
      <c r="P81" s="122"/>
      <c r="Q81" s="129"/>
      <c r="R81" s="122"/>
      <c r="S81" s="129"/>
      <c r="T81" s="122"/>
      <c r="U81" s="129"/>
      <c r="V81" s="122"/>
      <c r="W81" s="129"/>
      <c r="X81" s="122"/>
      <c r="Y81" s="129"/>
      <c r="Z81" s="122"/>
      <c r="AA81" s="129"/>
      <c r="AB81" s="122"/>
      <c r="AC81" s="129"/>
      <c r="AD81" s="122"/>
      <c r="AE81" s="129"/>
      <c r="AF81" s="122"/>
      <c r="AG81" s="129"/>
      <c r="AH81" s="110"/>
    </row>
    <row r="82" spans="1:38" ht="15" customHeight="1" x14ac:dyDescent="0.25">
      <c r="A82" s="148" t="s">
        <v>56</v>
      </c>
      <c r="B82" s="176"/>
      <c r="C82" s="177"/>
      <c r="D82" s="95"/>
      <c r="E82" s="104"/>
      <c r="F82" s="95"/>
      <c r="G82" s="104"/>
      <c r="H82" s="122"/>
      <c r="I82" s="129"/>
      <c r="J82" s="122"/>
      <c r="K82" s="129"/>
      <c r="L82" s="122"/>
      <c r="M82" s="129"/>
      <c r="N82" s="122"/>
      <c r="O82" s="129"/>
      <c r="P82" s="122"/>
      <c r="Q82" s="129"/>
      <c r="R82" s="122"/>
      <c r="S82" s="129"/>
      <c r="T82" s="122"/>
      <c r="U82" s="129"/>
      <c r="V82" s="122"/>
      <c r="W82" s="129"/>
      <c r="X82" s="122"/>
      <c r="Y82" s="129"/>
      <c r="Z82" s="122"/>
      <c r="AA82" s="129"/>
      <c r="AB82" s="122"/>
      <c r="AC82" s="129"/>
      <c r="AD82" s="122"/>
      <c r="AE82" s="129"/>
      <c r="AF82" s="122"/>
      <c r="AG82" s="129"/>
      <c r="AH82" s="110"/>
    </row>
    <row r="83" spans="1:38" x14ac:dyDescent="0.25">
      <c r="A83" s="149" t="s">
        <v>57</v>
      </c>
      <c r="B83" s="187"/>
      <c r="C83" s="188">
        <v>0</v>
      </c>
      <c r="D83" s="97"/>
      <c r="E83" s="124">
        <v>0</v>
      </c>
      <c r="F83" s="97"/>
      <c r="G83" s="124">
        <v>0</v>
      </c>
      <c r="H83" s="97"/>
      <c r="I83" s="124">
        <v>0</v>
      </c>
      <c r="J83" s="97"/>
      <c r="K83" s="124">
        <v>0</v>
      </c>
      <c r="L83" s="97"/>
      <c r="M83" s="124">
        <v>0</v>
      </c>
      <c r="N83" s="97"/>
      <c r="O83" s="124">
        <v>0</v>
      </c>
      <c r="P83" s="97"/>
      <c r="Q83" s="124">
        <v>0</v>
      </c>
      <c r="R83" s="97"/>
      <c r="S83" s="124">
        <v>0</v>
      </c>
      <c r="T83" s="97"/>
      <c r="U83" s="124">
        <v>0</v>
      </c>
      <c r="V83" s="97"/>
      <c r="W83" s="124">
        <v>0</v>
      </c>
      <c r="X83" s="97"/>
      <c r="Y83" s="124">
        <v>0</v>
      </c>
      <c r="Z83" s="97"/>
      <c r="AA83" s="124">
        <v>0</v>
      </c>
      <c r="AB83" s="97"/>
      <c r="AC83" s="124">
        <v>0</v>
      </c>
      <c r="AD83" s="97"/>
      <c r="AE83" s="124">
        <v>0</v>
      </c>
      <c r="AF83" s="97"/>
      <c r="AG83" s="124">
        <v>0</v>
      </c>
      <c r="AH83" s="134">
        <f>E83+G83+I83+K83+M83+O83+Q83+S83+U83+W83+Y83+AA83+AC83+AE83+AG83</f>
        <v>0</v>
      </c>
    </row>
    <row r="84" spans="1:38" x14ac:dyDescent="0.25">
      <c r="A84" s="149" t="s">
        <v>58</v>
      </c>
      <c r="B84" s="187"/>
      <c r="C84" s="188">
        <v>0</v>
      </c>
      <c r="D84" s="97"/>
      <c r="E84" s="124">
        <v>0</v>
      </c>
      <c r="F84" s="97"/>
      <c r="G84" s="124">
        <v>0</v>
      </c>
      <c r="H84" s="97"/>
      <c r="I84" s="124">
        <v>0</v>
      </c>
      <c r="J84" s="97"/>
      <c r="K84" s="124">
        <v>0</v>
      </c>
      <c r="L84" s="97"/>
      <c r="M84" s="124">
        <v>0</v>
      </c>
      <c r="N84" s="97"/>
      <c r="O84" s="124">
        <v>0</v>
      </c>
      <c r="P84" s="97"/>
      <c r="Q84" s="124">
        <v>0</v>
      </c>
      <c r="R84" s="97"/>
      <c r="S84" s="124">
        <v>0</v>
      </c>
      <c r="T84" s="97"/>
      <c r="U84" s="124">
        <v>0</v>
      </c>
      <c r="V84" s="97"/>
      <c r="W84" s="124">
        <v>0</v>
      </c>
      <c r="X84" s="97"/>
      <c r="Y84" s="124">
        <v>0</v>
      </c>
      <c r="Z84" s="97"/>
      <c r="AA84" s="124">
        <v>0</v>
      </c>
      <c r="AB84" s="97"/>
      <c r="AC84" s="124">
        <v>0</v>
      </c>
      <c r="AD84" s="97"/>
      <c r="AE84" s="124">
        <v>0</v>
      </c>
      <c r="AF84" s="97"/>
      <c r="AG84" s="124">
        <v>0</v>
      </c>
      <c r="AH84" s="134">
        <f t="shared" ref="AH84:AH86" si="4">E84+G84+I84+K84+M84+O84+Q84+S84+U84+W84+Y84+AA84+AC84+AE84+AG84</f>
        <v>0</v>
      </c>
    </row>
    <row r="85" spans="1:38" x14ac:dyDescent="0.25">
      <c r="A85" s="149" t="s">
        <v>59</v>
      </c>
      <c r="B85" s="187"/>
      <c r="C85" s="188">
        <v>0</v>
      </c>
      <c r="D85" s="97"/>
      <c r="E85" s="124">
        <v>0</v>
      </c>
      <c r="F85" s="97"/>
      <c r="G85" s="124">
        <v>0</v>
      </c>
      <c r="H85" s="97"/>
      <c r="I85" s="124">
        <v>0</v>
      </c>
      <c r="J85" s="97"/>
      <c r="K85" s="124">
        <v>0</v>
      </c>
      <c r="L85" s="97"/>
      <c r="M85" s="124">
        <v>0</v>
      </c>
      <c r="N85" s="97"/>
      <c r="O85" s="124">
        <v>0</v>
      </c>
      <c r="P85" s="97"/>
      <c r="Q85" s="124">
        <v>0</v>
      </c>
      <c r="R85" s="97"/>
      <c r="S85" s="124">
        <v>0</v>
      </c>
      <c r="T85" s="97"/>
      <c r="U85" s="124">
        <v>0</v>
      </c>
      <c r="V85" s="97"/>
      <c r="W85" s="124">
        <v>0</v>
      </c>
      <c r="X85" s="97"/>
      <c r="Y85" s="124">
        <v>0</v>
      </c>
      <c r="Z85" s="97"/>
      <c r="AA85" s="124">
        <v>0</v>
      </c>
      <c r="AB85" s="97"/>
      <c r="AC85" s="124">
        <v>0</v>
      </c>
      <c r="AD85" s="97"/>
      <c r="AE85" s="124">
        <v>0</v>
      </c>
      <c r="AF85" s="97"/>
      <c r="AG85" s="124">
        <v>0</v>
      </c>
      <c r="AH85" s="134">
        <f t="shared" si="4"/>
        <v>0</v>
      </c>
    </row>
    <row r="86" spans="1:38" x14ac:dyDescent="0.25">
      <c r="A86" s="150" t="s">
        <v>238</v>
      </c>
      <c r="B86" s="187"/>
      <c r="C86" s="188">
        <v>0</v>
      </c>
      <c r="D86" s="97"/>
      <c r="E86" s="124">
        <v>0</v>
      </c>
      <c r="F86" s="97"/>
      <c r="G86" s="124">
        <v>0</v>
      </c>
      <c r="H86" s="97"/>
      <c r="I86" s="124">
        <v>0</v>
      </c>
      <c r="J86" s="97"/>
      <c r="K86" s="124">
        <v>0</v>
      </c>
      <c r="L86" s="97"/>
      <c r="M86" s="124">
        <v>0</v>
      </c>
      <c r="N86" s="97"/>
      <c r="O86" s="124">
        <v>0</v>
      </c>
      <c r="P86" s="97"/>
      <c r="Q86" s="124">
        <v>0</v>
      </c>
      <c r="R86" s="97"/>
      <c r="S86" s="124">
        <v>0</v>
      </c>
      <c r="T86" s="97"/>
      <c r="U86" s="124">
        <v>0</v>
      </c>
      <c r="V86" s="97"/>
      <c r="W86" s="124">
        <v>0</v>
      </c>
      <c r="X86" s="97"/>
      <c r="Y86" s="124">
        <v>0</v>
      </c>
      <c r="Z86" s="97"/>
      <c r="AA86" s="124">
        <v>0</v>
      </c>
      <c r="AB86" s="97"/>
      <c r="AC86" s="124">
        <v>0</v>
      </c>
      <c r="AD86" s="97"/>
      <c r="AE86" s="124">
        <v>0</v>
      </c>
      <c r="AF86" s="97"/>
      <c r="AG86" s="124">
        <v>0</v>
      </c>
      <c r="AH86" s="134">
        <f t="shared" si="4"/>
        <v>0</v>
      </c>
      <c r="AI86" t="s">
        <v>66</v>
      </c>
      <c r="AK86" s="101"/>
      <c r="AL86" s="88"/>
    </row>
    <row r="87" spans="1:38" x14ac:dyDescent="0.25">
      <c r="A87" s="151" t="s">
        <v>61</v>
      </c>
      <c r="B87" s="185"/>
      <c r="C87" s="186">
        <v>0</v>
      </c>
      <c r="D87" s="160"/>
      <c r="E87" s="161">
        <f>SUM(E83:E86)</f>
        <v>0</v>
      </c>
      <c r="F87" s="160"/>
      <c r="G87" s="161">
        <f>SUM(G83:G86)</f>
        <v>0</v>
      </c>
      <c r="H87" s="142"/>
      <c r="I87" s="161">
        <f>SUM(I83:I86)</f>
        <v>0</v>
      </c>
      <c r="J87" s="142"/>
      <c r="K87" s="161">
        <f>SUM(K83:K86)</f>
        <v>0</v>
      </c>
      <c r="L87" s="142"/>
      <c r="M87" s="161">
        <f>SUM(M83:M86)</f>
        <v>0</v>
      </c>
      <c r="N87" s="142"/>
      <c r="O87" s="161">
        <f>SUM(O83:O86)</f>
        <v>0</v>
      </c>
      <c r="P87" s="142"/>
      <c r="Q87" s="161">
        <f>SUM(Q83:Q86)</f>
        <v>0</v>
      </c>
      <c r="R87" s="142"/>
      <c r="S87" s="161">
        <f>SUM(S83:S86)</f>
        <v>0</v>
      </c>
      <c r="T87" s="142"/>
      <c r="U87" s="161">
        <f>SUM(U83:U86)</f>
        <v>0</v>
      </c>
      <c r="V87" s="142"/>
      <c r="W87" s="161">
        <f>SUM(W83:W86)</f>
        <v>0</v>
      </c>
      <c r="X87" s="142"/>
      <c r="Y87" s="161">
        <f>SUM(Y83:Y86)</f>
        <v>0</v>
      </c>
      <c r="Z87" s="142"/>
      <c r="AA87" s="161">
        <f>SUM(AA83:AA86)</f>
        <v>0</v>
      </c>
      <c r="AB87" s="142"/>
      <c r="AC87" s="161">
        <f>SUM(AC83:AC86)</f>
        <v>0</v>
      </c>
      <c r="AD87" s="142"/>
      <c r="AE87" s="161">
        <f>SUM(AE83:AE86)</f>
        <v>0</v>
      </c>
      <c r="AF87" s="142"/>
      <c r="AG87" s="161">
        <f>SUM(AG83:AG86)</f>
        <v>0</v>
      </c>
      <c r="AH87" s="162">
        <f>SUM(AH83:AH86)</f>
        <v>0</v>
      </c>
    </row>
    <row r="88" spans="1:38" x14ac:dyDescent="0.25">
      <c r="A88" s="151"/>
      <c r="B88" s="176"/>
      <c r="C88" s="177"/>
      <c r="D88" s="95"/>
      <c r="E88" s="104"/>
      <c r="F88" s="95"/>
      <c r="G88" s="104"/>
      <c r="H88" s="122"/>
      <c r="I88" s="129"/>
      <c r="J88" s="122"/>
      <c r="K88" s="129"/>
      <c r="L88" s="122"/>
      <c r="M88" s="129"/>
      <c r="N88" s="122"/>
      <c r="O88" s="129"/>
      <c r="P88" s="122"/>
      <c r="Q88" s="129"/>
      <c r="R88" s="122"/>
      <c r="S88" s="129"/>
      <c r="T88" s="122"/>
      <c r="U88" s="129"/>
      <c r="V88" s="122"/>
      <c r="W88" s="129"/>
      <c r="X88" s="122"/>
      <c r="Y88" s="129"/>
      <c r="Z88" s="122"/>
      <c r="AA88" s="129"/>
      <c r="AB88" s="122"/>
      <c r="AC88" s="129"/>
      <c r="AD88" s="122"/>
      <c r="AE88" s="129"/>
      <c r="AF88" s="122"/>
      <c r="AG88" s="129"/>
      <c r="AH88" s="110"/>
      <c r="AL88" s="88"/>
    </row>
    <row r="89" spans="1:38" x14ac:dyDescent="0.25">
      <c r="A89" s="152" t="s">
        <v>62</v>
      </c>
      <c r="B89" s="176"/>
      <c r="C89" s="177"/>
      <c r="D89" s="95"/>
      <c r="E89" s="104"/>
      <c r="F89" s="95"/>
      <c r="G89" s="104"/>
      <c r="H89" s="122"/>
      <c r="I89" s="129"/>
      <c r="J89" s="122"/>
      <c r="K89" s="129"/>
      <c r="L89" s="122"/>
      <c r="M89" s="129"/>
      <c r="N89" s="122"/>
      <c r="O89" s="129"/>
      <c r="P89" s="122"/>
      <c r="Q89" s="129"/>
      <c r="R89" s="122"/>
      <c r="S89" s="129"/>
      <c r="T89" s="122"/>
      <c r="U89" s="129"/>
      <c r="V89" s="122"/>
      <c r="W89" s="129"/>
      <c r="X89" s="122"/>
      <c r="Y89" s="129"/>
      <c r="Z89" s="122"/>
      <c r="AA89" s="129"/>
      <c r="AB89" s="122"/>
      <c r="AC89" s="129"/>
      <c r="AD89" s="122"/>
      <c r="AE89" s="129"/>
      <c r="AF89" s="122"/>
      <c r="AG89" s="129"/>
      <c r="AH89" s="110"/>
    </row>
    <row r="90" spans="1:38" x14ac:dyDescent="0.25">
      <c r="A90" s="153" t="s">
        <v>63</v>
      </c>
      <c r="B90" s="189"/>
      <c r="C90" s="190">
        <v>0</v>
      </c>
      <c r="D90" s="96"/>
      <c r="E90" s="143">
        <v>0</v>
      </c>
      <c r="F90" s="142"/>
      <c r="G90" s="143">
        <v>0</v>
      </c>
      <c r="H90" s="142"/>
      <c r="I90" s="143">
        <v>0</v>
      </c>
      <c r="J90" s="142"/>
      <c r="K90" s="143">
        <v>0</v>
      </c>
      <c r="L90" s="142"/>
      <c r="M90" s="143">
        <v>0</v>
      </c>
      <c r="N90" s="142"/>
      <c r="O90" s="143">
        <v>0</v>
      </c>
      <c r="P90" s="142"/>
      <c r="Q90" s="143">
        <v>0</v>
      </c>
      <c r="R90" s="142"/>
      <c r="S90" s="143">
        <v>0</v>
      </c>
      <c r="T90" s="142"/>
      <c r="U90" s="143">
        <v>0</v>
      </c>
      <c r="V90" s="142"/>
      <c r="W90" s="143">
        <v>0</v>
      </c>
      <c r="X90" s="142"/>
      <c r="Y90" s="143">
        <v>0</v>
      </c>
      <c r="Z90" s="142"/>
      <c r="AA90" s="143">
        <v>0</v>
      </c>
      <c r="AB90" s="142"/>
      <c r="AC90" s="143">
        <v>0</v>
      </c>
      <c r="AD90" s="142"/>
      <c r="AE90" s="143">
        <v>0</v>
      </c>
      <c r="AF90" s="142"/>
      <c r="AG90" s="143">
        <v>0</v>
      </c>
      <c r="AH90" s="143">
        <f t="shared" ref="AH90" si="5">E90+G90+I90+K90+M90+O90+Q90+S90+U90+W90+Y90+AA90+AC90+AE90+AG90</f>
        <v>0</v>
      </c>
    </row>
    <row r="91" spans="1:38" x14ac:dyDescent="0.25">
      <c r="A91" s="153"/>
      <c r="B91" s="189"/>
      <c r="C91" s="191"/>
      <c r="D91" s="96"/>
      <c r="E91" s="126"/>
      <c r="F91" s="96"/>
      <c r="G91" s="126"/>
      <c r="H91" s="98"/>
      <c r="I91" s="123"/>
      <c r="J91" s="98"/>
      <c r="K91" s="123"/>
      <c r="L91" s="98"/>
      <c r="M91" s="123"/>
      <c r="N91" s="98"/>
      <c r="O91" s="123"/>
      <c r="P91" s="98"/>
      <c r="Q91" s="123"/>
      <c r="R91" s="98"/>
      <c r="S91" s="123"/>
      <c r="T91" s="98"/>
      <c r="U91" s="123"/>
      <c r="V91" s="98"/>
      <c r="W91" s="123"/>
      <c r="X91" s="98"/>
      <c r="Y91" s="123"/>
      <c r="Z91" s="98"/>
      <c r="AA91" s="123"/>
      <c r="AB91" s="98"/>
      <c r="AC91" s="123"/>
      <c r="AD91" s="98"/>
      <c r="AE91" s="123"/>
      <c r="AF91" s="98"/>
      <c r="AG91" s="123"/>
      <c r="AH91" s="134"/>
    </row>
    <row r="92" spans="1:38" x14ac:dyDescent="0.25">
      <c r="A92" s="163" t="s">
        <v>34</v>
      </c>
      <c r="B92" s="192">
        <v>0</v>
      </c>
      <c r="C92" s="190">
        <v>0</v>
      </c>
      <c r="D92" s="164">
        <f>IF(AH92=0,0,E92/$AH$92)</f>
        <v>0</v>
      </c>
      <c r="E92" s="165">
        <f>E90+E87+E80+E77</f>
        <v>0</v>
      </c>
      <c r="F92" s="164">
        <f>IF(AH92=0,0,G92/$AH$92)</f>
        <v>0</v>
      </c>
      <c r="G92" s="165">
        <f>G90+G87+G80+G77</f>
        <v>0</v>
      </c>
      <c r="H92" s="164">
        <f>IF(AH92=0,0,I92/$AH$92)</f>
        <v>0</v>
      </c>
      <c r="I92" s="165">
        <f>I90+I87+I80+I77</f>
        <v>0</v>
      </c>
      <c r="J92" s="164">
        <f>IF(AH92=0,0,K92/$AH$92)</f>
        <v>0</v>
      </c>
      <c r="K92" s="165">
        <f>K90+K87+K80+K77</f>
        <v>0</v>
      </c>
      <c r="L92" s="164">
        <f>IF(AH92=0,0,M92/$AH$92)</f>
        <v>0</v>
      </c>
      <c r="M92" s="165">
        <f>M90+M87+M80+M77</f>
        <v>0</v>
      </c>
      <c r="N92" s="164">
        <f>IF(AH92=0,0,O92/$AH$92)</f>
        <v>0</v>
      </c>
      <c r="O92" s="165">
        <f>O90+O87+O80+O77</f>
        <v>0</v>
      </c>
      <c r="P92" s="164">
        <f>IF(AH92=0,0,Q92/$AH$92)</f>
        <v>0</v>
      </c>
      <c r="Q92" s="165">
        <f>Q90+Q87+Q80+Q77</f>
        <v>0</v>
      </c>
      <c r="R92" s="164">
        <f>IF(AH92=0,0,S92/$AH$92)</f>
        <v>0</v>
      </c>
      <c r="S92" s="165">
        <f>S90+S87+S80+S77</f>
        <v>0</v>
      </c>
      <c r="T92" s="164">
        <f>IF(AH92=0,0,U92/$AH$92)</f>
        <v>0</v>
      </c>
      <c r="U92" s="165">
        <f>U90+U87+U80+U77</f>
        <v>0</v>
      </c>
      <c r="V92" s="164">
        <f>IF(AH92=0,0,W92/$AH$92)</f>
        <v>0</v>
      </c>
      <c r="W92" s="165">
        <f>W90+W87+W80+W77</f>
        <v>0</v>
      </c>
      <c r="X92" s="164">
        <f>IF(AH92=0,0,Y92/$AH$92)</f>
        <v>0</v>
      </c>
      <c r="Y92" s="165">
        <f>Y90+Y87+Y80+Y77</f>
        <v>0</v>
      </c>
      <c r="Z92" s="164">
        <f>IF(AH92=0,0,AA92/$AH$92)</f>
        <v>0</v>
      </c>
      <c r="AA92" s="165">
        <f>AA90+AA87+AA80+AA77</f>
        <v>0</v>
      </c>
      <c r="AB92" s="164">
        <f>IF(AH92=0,0,AC92/$AH$92)</f>
        <v>0</v>
      </c>
      <c r="AC92" s="165">
        <f>AC90+AC87+AC80+AC77</f>
        <v>0</v>
      </c>
      <c r="AD92" s="164">
        <f>IF(AH92=0,0,AE92/$AH$92)</f>
        <v>0</v>
      </c>
      <c r="AE92" s="165">
        <f>AE90+AE87+AE80+AE77</f>
        <v>0</v>
      </c>
      <c r="AF92" s="164">
        <f>IF(H92=0,0,AG92/$AH$92)</f>
        <v>0</v>
      </c>
      <c r="AG92" s="165">
        <f>AG90+AG87+AG80+AG77</f>
        <v>0</v>
      </c>
      <c r="AH92" s="166">
        <f>E92+G92+I92+K92+M92+O92+Q92+S92+U92+W92+Y92+AA92+AC92+AE92+AG92</f>
        <v>0</v>
      </c>
    </row>
    <row r="93" spans="1:38" x14ac:dyDescent="0.25">
      <c r="A93" s="154"/>
      <c r="B93" s="181"/>
      <c r="C93" s="182"/>
      <c r="D93" s="94"/>
      <c r="E93" s="108"/>
      <c r="F93" s="94"/>
      <c r="G93" s="108"/>
      <c r="H93" s="94"/>
      <c r="I93" s="108"/>
      <c r="J93" s="94"/>
      <c r="K93" s="108"/>
      <c r="L93" s="94"/>
      <c r="M93" s="108"/>
      <c r="N93" s="94"/>
      <c r="O93" s="108"/>
      <c r="P93" s="94"/>
      <c r="Q93" s="108"/>
      <c r="R93" s="94"/>
      <c r="S93" s="108"/>
      <c r="T93" s="94"/>
      <c r="U93" s="108"/>
      <c r="V93" s="94"/>
      <c r="W93" s="108"/>
      <c r="X93" s="94"/>
      <c r="Y93" s="108"/>
      <c r="Z93" s="94"/>
      <c r="AA93" s="108"/>
      <c r="AB93" s="94"/>
      <c r="AC93" s="108"/>
      <c r="AD93" s="94"/>
      <c r="AE93" s="108"/>
      <c r="AF93" s="94"/>
      <c r="AG93" s="108"/>
      <c r="AH93" s="112"/>
    </row>
    <row r="95" spans="1:38" x14ac:dyDescent="0.25">
      <c r="A95" s="250" t="s">
        <v>65</v>
      </c>
      <c r="B95" s="250"/>
      <c r="C95" s="250"/>
      <c r="D95" s="250"/>
    </row>
    <row r="96" spans="1:38" x14ac:dyDescent="0.25">
      <c r="A96" s="158" t="s">
        <v>185</v>
      </c>
      <c r="B96" s="159"/>
      <c r="C96" s="159"/>
      <c r="D96" s="159"/>
    </row>
    <row r="97" spans="1:38" ht="14.45" customHeight="1" x14ac:dyDescent="0.25">
      <c r="A97" s="253" t="s">
        <v>17</v>
      </c>
      <c r="B97" s="251" t="s">
        <v>18</v>
      </c>
      <c r="C97" s="252"/>
      <c r="D97" s="251" t="s">
        <v>19</v>
      </c>
      <c r="E97" s="252"/>
      <c r="F97" s="251" t="s">
        <v>20</v>
      </c>
      <c r="G97" s="252"/>
      <c r="H97" s="251" t="s">
        <v>21</v>
      </c>
      <c r="I97" s="252"/>
      <c r="J97" s="251" t="s">
        <v>22</v>
      </c>
      <c r="K97" s="252"/>
      <c r="L97" s="251" t="s">
        <v>23</v>
      </c>
      <c r="M97" s="252"/>
      <c r="N97" s="251" t="s">
        <v>24</v>
      </c>
      <c r="O97" s="252"/>
      <c r="P97" s="251" t="s">
        <v>25</v>
      </c>
      <c r="Q97" s="252"/>
      <c r="R97" s="251" t="s">
        <v>26</v>
      </c>
      <c r="S97" s="252"/>
      <c r="T97" s="251" t="s">
        <v>27</v>
      </c>
      <c r="U97" s="252"/>
      <c r="V97" s="251" t="s">
        <v>28</v>
      </c>
      <c r="W97" s="252"/>
      <c r="X97" s="251" t="s">
        <v>29</v>
      </c>
      <c r="Y97" s="252"/>
      <c r="Z97" s="251" t="s">
        <v>30</v>
      </c>
      <c r="AA97" s="252"/>
      <c r="AB97" s="251" t="s">
        <v>31</v>
      </c>
      <c r="AC97" s="252"/>
      <c r="AD97" s="251" t="s">
        <v>32</v>
      </c>
      <c r="AE97" s="252"/>
      <c r="AF97" s="251" t="s">
        <v>33</v>
      </c>
      <c r="AG97" s="252"/>
      <c r="AH97" s="253" t="s">
        <v>34</v>
      </c>
    </row>
    <row r="98" spans="1:38" ht="14.45" customHeight="1" x14ac:dyDescent="0.25">
      <c r="A98" s="254"/>
      <c r="B98" s="251" t="s">
        <v>35</v>
      </c>
      <c r="C98" s="252"/>
      <c r="D98" s="251" t="s">
        <v>36</v>
      </c>
      <c r="E98" s="252"/>
      <c r="F98" s="251" t="s">
        <v>37</v>
      </c>
      <c r="G98" s="252"/>
      <c r="H98" s="251" t="s">
        <v>38</v>
      </c>
      <c r="I98" s="252"/>
      <c r="J98" s="251" t="s">
        <v>39</v>
      </c>
      <c r="K98" s="252"/>
      <c r="L98" s="251" t="s">
        <v>40</v>
      </c>
      <c r="M98" s="252"/>
      <c r="N98" s="251" t="s">
        <v>41</v>
      </c>
      <c r="O98" s="252"/>
      <c r="P98" s="251" t="s">
        <v>42</v>
      </c>
      <c r="Q98" s="252"/>
      <c r="R98" s="251" t="s">
        <v>43</v>
      </c>
      <c r="S98" s="252"/>
      <c r="T98" s="251" t="s">
        <v>44</v>
      </c>
      <c r="U98" s="252"/>
      <c r="V98" s="251" t="s">
        <v>45</v>
      </c>
      <c r="W98" s="252"/>
      <c r="X98" s="251" t="s">
        <v>46</v>
      </c>
      <c r="Y98" s="252"/>
      <c r="Z98" s="251" t="s">
        <v>47</v>
      </c>
      <c r="AA98" s="252"/>
      <c r="AB98" s="251" t="s">
        <v>48</v>
      </c>
      <c r="AC98" s="252"/>
      <c r="AD98" s="251" t="s">
        <v>49</v>
      </c>
      <c r="AE98" s="252"/>
      <c r="AF98" s="251" t="s">
        <v>50</v>
      </c>
      <c r="AG98" s="252"/>
      <c r="AH98" s="255"/>
    </row>
    <row r="99" spans="1:38" ht="14.45" customHeight="1" x14ac:dyDescent="0.25">
      <c r="A99" s="145" t="s">
        <v>51</v>
      </c>
      <c r="B99" s="183"/>
      <c r="C99" s="184"/>
      <c r="D99" s="97"/>
      <c r="E99" s="124"/>
      <c r="F99" s="127"/>
      <c r="G99" s="128"/>
      <c r="H99" s="127"/>
      <c r="I99" s="128"/>
      <c r="J99" s="127"/>
      <c r="K99" s="128"/>
      <c r="L99" s="127"/>
      <c r="M99" s="128"/>
      <c r="N99" s="127"/>
      <c r="O99" s="128"/>
      <c r="P99" s="127"/>
      <c r="Q99" s="128"/>
      <c r="R99" s="127"/>
      <c r="S99" s="128"/>
      <c r="T99" s="127"/>
      <c r="U99" s="128"/>
      <c r="V99" s="127"/>
      <c r="W99" s="128"/>
      <c r="X99" s="127"/>
      <c r="Y99" s="128"/>
      <c r="Z99" s="127"/>
      <c r="AA99" s="128"/>
      <c r="AB99" s="127"/>
      <c r="AC99" s="128"/>
      <c r="AD99" s="127"/>
      <c r="AE99" s="128"/>
      <c r="AF99" s="127"/>
      <c r="AG99" s="128"/>
      <c r="AH99" s="131"/>
    </row>
    <row r="100" spans="1:38" ht="14.45" customHeight="1" x14ac:dyDescent="0.25">
      <c r="A100" s="146" t="s">
        <v>52</v>
      </c>
      <c r="B100" s="185"/>
      <c r="C100" s="186">
        <v>0</v>
      </c>
      <c r="D100" s="142"/>
      <c r="E100" s="143">
        <v>0</v>
      </c>
      <c r="F100" s="142"/>
      <c r="G100" s="143">
        <v>0</v>
      </c>
      <c r="H100" s="142"/>
      <c r="I100" s="143">
        <v>0</v>
      </c>
      <c r="J100" s="142"/>
      <c r="K100" s="143">
        <v>0</v>
      </c>
      <c r="L100" s="142"/>
      <c r="M100" s="143">
        <v>0</v>
      </c>
      <c r="N100" s="142"/>
      <c r="O100" s="143">
        <v>0</v>
      </c>
      <c r="P100" s="142"/>
      <c r="Q100" s="143">
        <v>0</v>
      </c>
      <c r="R100" s="142"/>
      <c r="S100" s="143">
        <v>0</v>
      </c>
      <c r="T100" s="142"/>
      <c r="U100" s="143">
        <v>0</v>
      </c>
      <c r="V100" s="142"/>
      <c r="W100" s="143">
        <v>0</v>
      </c>
      <c r="X100" s="142"/>
      <c r="Y100" s="143">
        <v>0</v>
      </c>
      <c r="Z100" s="142"/>
      <c r="AA100" s="143">
        <v>0</v>
      </c>
      <c r="AB100" s="142"/>
      <c r="AC100" s="143">
        <v>0</v>
      </c>
      <c r="AD100" s="142"/>
      <c r="AE100" s="143">
        <v>0</v>
      </c>
      <c r="AF100" s="142"/>
      <c r="AG100" s="143">
        <v>0</v>
      </c>
      <c r="AH100" s="143">
        <f>E100+G100+I100+K100+M100+O100+Q100+S100+U100+W100+Y100+AA100+AC100+AE100+AG100</f>
        <v>0</v>
      </c>
    </row>
    <row r="101" spans="1:38" ht="14.45" customHeight="1" x14ac:dyDescent="0.25">
      <c r="A101" s="146"/>
      <c r="B101" s="176"/>
      <c r="C101" s="177"/>
      <c r="D101" s="95"/>
      <c r="E101" s="104"/>
      <c r="F101" s="95"/>
      <c r="G101" s="104"/>
      <c r="H101" s="122"/>
      <c r="I101" s="129"/>
      <c r="J101" s="122"/>
      <c r="K101" s="129"/>
      <c r="L101" s="122"/>
      <c r="M101" s="129"/>
      <c r="N101" s="122"/>
      <c r="O101" s="129"/>
      <c r="P101" s="122"/>
      <c r="Q101" s="129"/>
      <c r="R101" s="122"/>
      <c r="S101" s="129"/>
      <c r="T101" s="122"/>
      <c r="U101" s="129"/>
      <c r="V101" s="122"/>
      <c r="W101" s="129"/>
      <c r="X101" s="122"/>
      <c r="Y101" s="129"/>
      <c r="Z101" s="122"/>
      <c r="AA101" s="129"/>
      <c r="AB101" s="122"/>
      <c r="AC101" s="129"/>
      <c r="AD101" s="122"/>
      <c r="AE101" s="129"/>
      <c r="AF101" s="122"/>
      <c r="AG101" s="129"/>
      <c r="AH101" s="110"/>
    </row>
    <row r="102" spans="1:38" ht="14.45" customHeight="1" x14ac:dyDescent="0.25">
      <c r="A102" s="147" t="s">
        <v>237</v>
      </c>
      <c r="B102" s="176"/>
      <c r="C102" s="178"/>
      <c r="D102" s="95"/>
      <c r="E102" s="105"/>
      <c r="F102" s="95"/>
      <c r="G102" s="105"/>
      <c r="H102" s="122"/>
      <c r="I102" s="130"/>
      <c r="J102" s="122"/>
      <c r="K102" s="130"/>
      <c r="L102" s="122"/>
      <c r="M102" s="130"/>
      <c r="N102" s="122"/>
      <c r="O102" s="130"/>
      <c r="P102" s="122"/>
      <c r="Q102" s="130"/>
      <c r="R102" s="122"/>
      <c r="S102" s="130"/>
      <c r="T102" s="122"/>
      <c r="U102" s="130"/>
      <c r="V102" s="122"/>
      <c r="W102" s="130"/>
      <c r="X102" s="122"/>
      <c r="Y102" s="130"/>
      <c r="Z102" s="122"/>
      <c r="AA102" s="130"/>
      <c r="AB102" s="122"/>
      <c r="AC102" s="130"/>
      <c r="AD102" s="122"/>
      <c r="AE102" s="130"/>
      <c r="AF102" s="122"/>
      <c r="AG102" s="130"/>
      <c r="AH102" s="144"/>
    </row>
    <row r="103" spans="1:38" ht="14.45" customHeight="1" x14ac:dyDescent="0.25">
      <c r="A103" s="146" t="s">
        <v>55</v>
      </c>
      <c r="B103" s="185"/>
      <c r="C103" s="186">
        <v>0</v>
      </c>
      <c r="D103" s="142"/>
      <c r="E103" s="143">
        <v>0</v>
      </c>
      <c r="F103" s="142"/>
      <c r="G103" s="143">
        <v>0</v>
      </c>
      <c r="H103" s="142"/>
      <c r="I103" s="143">
        <v>0</v>
      </c>
      <c r="J103" s="142"/>
      <c r="K103" s="143">
        <v>0</v>
      </c>
      <c r="L103" s="142"/>
      <c r="M103" s="143">
        <v>0</v>
      </c>
      <c r="N103" s="142"/>
      <c r="O103" s="143">
        <v>0</v>
      </c>
      <c r="P103" s="142"/>
      <c r="Q103" s="143">
        <v>0</v>
      </c>
      <c r="R103" s="142"/>
      <c r="S103" s="143">
        <v>0</v>
      </c>
      <c r="T103" s="142"/>
      <c r="U103" s="143">
        <v>0</v>
      </c>
      <c r="V103" s="142"/>
      <c r="W103" s="143">
        <v>0</v>
      </c>
      <c r="X103" s="142"/>
      <c r="Y103" s="143">
        <v>0</v>
      </c>
      <c r="Z103" s="142"/>
      <c r="AA103" s="143">
        <v>0</v>
      </c>
      <c r="AB103" s="142"/>
      <c r="AC103" s="143">
        <v>0</v>
      </c>
      <c r="AD103" s="142"/>
      <c r="AE103" s="143">
        <v>0</v>
      </c>
      <c r="AF103" s="142"/>
      <c r="AG103" s="143">
        <v>0</v>
      </c>
      <c r="AH103" s="143">
        <f>E103+G103+I103+K103+M103+O103+Q103+S103+U103+W103+Y103+AA103+AC103+AE103+AG103</f>
        <v>0</v>
      </c>
    </row>
    <row r="104" spans="1:38" x14ac:dyDescent="0.25">
      <c r="A104" s="146"/>
      <c r="B104" s="176"/>
      <c r="C104" s="177"/>
      <c r="D104" s="95"/>
      <c r="E104" s="104"/>
      <c r="F104" s="95"/>
      <c r="G104" s="104"/>
      <c r="H104" s="122"/>
      <c r="I104" s="129"/>
      <c r="J104" s="122"/>
      <c r="K104" s="129"/>
      <c r="L104" s="122"/>
      <c r="M104" s="129"/>
      <c r="N104" s="122"/>
      <c r="O104" s="129"/>
      <c r="P104" s="122"/>
      <c r="Q104" s="129"/>
      <c r="R104" s="122"/>
      <c r="S104" s="129"/>
      <c r="T104" s="122"/>
      <c r="U104" s="129"/>
      <c r="V104" s="122"/>
      <c r="W104" s="129"/>
      <c r="X104" s="122"/>
      <c r="Y104" s="129"/>
      <c r="Z104" s="122"/>
      <c r="AA104" s="129"/>
      <c r="AB104" s="122"/>
      <c r="AC104" s="129"/>
      <c r="AD104" s="122"/>
      <c r="AE104" s="129"/>
      <c r="AF104" s="122"/>
      <c r="AG104" s="129"/>
      <c r="AH104" s="110"/>
    </row>
    <row r="105" spans="1:38" x14ac:dyDescent="0.25">
      <c r="A105" s="148" t="s">
        <v>56</v>
      </c>
      <c r="B105" s="176"/>
      <c r="C105" s="177"/>
      <c r="D105" s="95"/>
      <c r="E105" s="104"/>
      <c r="F105" s="95"/>
      <c r="G105" s="104"/>
      <c r="H105" s="122"/>
      <c r="I105" s="129"/>
      <c r="J105" s="122"/>
      <c r="K105" s="129"/>
      <c r="L105" s="122"/>
      <c r="M105" s="129"/>
      <c r="N105" s="122"/>
      <c r="O105" s="129"/>
      <c r="P105" s="122"/>
      <c r="Q105" s="129"/>
      <c r="R105" s="122"/>
      <c r="S105" s="129"/>
      <c r="T105" s="122"/>
      <c r="U105" s="129"/>
      <c r="V105" s="122"/>
      <c r="W105" s="129"/>
      <c r="X105" s="122"/>
      <c r="Y105" s="129"/>
      <c r="Z105" s="122"/>
      <c r="AA105" s="129"/>
      <c r="AB105" s="122"/>
      <c r="AC105" s="129"/>
      <c r="AD105" s="122"/>
      <c r="AE105" s="129"/>
      <c r="AF105" s="122"/>
      <c r="AG105" s="129"/>
      <c r="AH105" s="110"/>
    </row>
    <row r="106" spans="1:38" x14ac:dyDescent="0.25">
      <c r="A106" s="149" t="s">
        <v>57</v>
      </c>
      <c r="B106" s="187"/>
      <c r="C106" s="188">
        <v>0</v>
      </c>
      <c r="D106" s="97"/>
      <c r="E106" s="124">
        <v>0</v>
      </c>
      <c r="F106" s="97"/>
      <c r="G106" s="124">
        <v>0</v>
      </c>
      <c r="H106" s="97"/>
      <c r="I106" s="124">
        <v>0</v>
      </c>
      <c r="J106" s="97"/>
      <c r="K106" s="124">
        <v>0</v>
      </c>
      <c r="L106" s="97"/>
      <c r="M106" s="124">
        <v>0</v>
      </c>
      <c r="N106" s="97"/>
      <c r="O106" s="124">
        <v>0</v>
      </c>
      <c r="P106" s="97"/>
      <c r="Q106" s="124">
        <v>0</v>
      </c>
      <c r="R106" s="97"/>
      <c r="S106" s="124">
        <v>0</v>
      </c>
      <c r="T106" s="97"/>
      <c r="U106" s="124">
        <v>0</v>
      </c>
      <c r="V106" s="97"/>
      <c r="W106" s="124">
        <v>0</v>
      </c>
      <c r="X106" s="97"/>
      <c r="Y106" s="124">
        <v>0</v>
      </c>
      <c r="Z106" s="97"/>
      <c r="AA106" s="124">
        <v>0</v>
      </c>
      <c r="AB106" s="97"/>
      <c r="AC106" s="124">
        <v>0</v>
      </c>
      <c r="AD106" s="97"/>
      <c r="AE106" s="124">
        <v>0</v>
      </c>
      <c r="AF106" s="97"/>
      <c r="AG106" s="124">
        <v>0</v>
      </c>
      <c r="AH106" s="134">
        <f>E106+G106+I106+K106+M106+O106+Q106+S106+U106+W106+Y106+AA106+AC106+AE106+AG106</f>
        <v>0</v>
      </c>
    </row>
    <row r="107" spans="1:38" x14ac:dyDescent="0.25">
      <c r="A107" s="149" t="s">
        <v>58</v>
      </c>
      <c r="B107" s="187"/>
      <c r="C107" s="188">
        <v>0</v>
      </c>
      <c r="D107" s="97"/>
      <c r="E107" s="124">
        <v>0</v>
      </c>
      <c r="F107" s="97"/>
      <c r="G107" s="124">
        <v>0</v>
      </c>
      <c r="H107" s="97"/>
      <c r="I107" s="124">
        <v>0</v>
      </c>
      <c r="J107" s="97"/>
      <c r="K107" s="124">
        <v>0</v>
      </c>
      <c r="L107" s="97"/>
      <c r="M107" s="124">
        <v>0</v>
      </c>
      <c r="N107" s="97"/>
      <c r="O107" s="124">
        <v>0</v>
      </c>
      <c r="P107" s="97"/>
      <c r="Q107" s="124">
        <v>0</v>
      </c>
      <c r="R107" s="97"/>
      <c r="S107" s="124">
        <v>0</v>
      </c>
      <c r="T107" s="97"/>
      <c r="U107" s="124">
        <v>0</v>
      </c>
      <c r="V107" s="97"/>
      <c r="W107" s="124">
        <v>0</v>
      </c>
      <c r="X107" s="97"/>
      <c r="Y107" s="124">
        <v>0</v>
      </c>
      <c r="Z107" s="97"/>
      <c r="AA107" s="124">
        <v>0</v>
      </c>
      <c r="AB107" s="97"/>
      <c r="AC107" s="124">
        <v>0</v>
      </c>
      <c r="AD107" s="97"/>
      <c r="AE107" s="124">
        <v>0</v>
      </c>
      <c r="AF107" s="97"/>
      <c r="AG107" s="124">
        <v>0</v>
      </c>
      <c r="AH107" s="134">
        <f t="shared" ref="AH107:AH109" si="6">E107+G107+I107+K107+M107+O107+Q107+S107+U107+W107+Y107+AA107+AC107+AE107+AG107</f>
        <v>0</v>
      </c>
    </row>
    <row r="108" spans="1:38" x14ac:dyDescent="0.25">
      <c r="A108" s="149" t="s">
        <v>59</v>
      </c>
      <c r="B108" s="187"/>
      <c r="C108" s="188">
        <v>0</v>
      </c>
      <c r="D108" s="97"/>
      <c r="E108" s="124">
        <v>0</v>
      </c>
      <c r="F108" s="97"/>
      <c r="G108" s="124">
        <v>0</v>
      </c>
      <c r="H108" s="97"/>
      <c r="I108" s="124">
        <v>0</v>
      </c>
      <c r="J108" s="97"/>
      <c r="K108" s="124">
        <v>0</v>
      </c>
      <c r="L108" s="97"/>
      <c r="M108" s="124">
        <v>0</v>
      </c>
      <c r="N108" s="97"/>
      <c r="O108" s="124">
        <v>0</v>
      </c>
      <c r="P108" s="97"/>
      <c r="Q108" s="124">
        <v>0</v>
      </c>
      <c r="R108" s="97"/>
      <c r="S108" s="124">
        <v>0</v>
      </c>
      <c r="T108" s="97"/>
      <c r="U108" s="124">
        <v>0</v>
      </c>
      <c r="V108" s="97"/>
      <c r="W108" s="124">
        <v>0</v>
      </c>
      <c r="X108" s="97"/>
      <c r="Y108" s="124">
        <v>0</v>
      </c>
      <c r="Z108" s="97"/>
      <c r="AA108" s="124">
        <v>0</v>
      </c>
      <c r="AB108" s="97"/>
      <c r="AC108" s="124">
        <v>0</v>
      </c>
      <c r="AD108" s="97"/>
      <c r="AE108" s="124">
        <v>0</v>
      </c>
      <c r="AF108" s="97"/>
      <c r="AG108" s="124">
        <v>0</v>
      </c>
      <c r="AH108" s="134">
        <f t="shared" si="6"/>
        <v>0</v>
      </c>
    </row>
    <row r="109" spans="1:38" x14ac:dyDescent="0.25">
      <c r="A109" s="150" t="s">
        <v>238</v>
      </c>
      <c r="B109" s="187"/>
      <c r="C109" s="188">
        <v>0</v>
      </c>
      <c r="D109" s="97"/>
      <c r="E109" s="124">
        <v>0</v>
      </c>
      <c r="F109" s="97"/>
      <c r="G109" s="124">
        <v>0</v>
      </c>
      <c r="H109" s="97"/>
      <c r="I109" s="124">
        <v>0</v>
      </c>
      <c r="J109" s="97"/>
      <c r="K109" s="124">
        <v>0</v>
      </c>
      <c r="L109" s="97"/>
      <c r="M109" s="124">
        <v>0</v>
      </c>
      <c r="N109" s="97"/>
      <c r="O109" s="124">
        <v>0</v>
      </c>
      <c r="P109" s="97"/>
      <c r="Q109" s="124">
        <v>0</v>
      </c>
      <c r="R109" s="97"/>
      <c r="S109" s="124">
        <v>0</v>
      </c>
      <c r="T109" s="97"/>
      <c r="U109" s="124">
        <v>0</v>
      </c>
      <c r="V109" s="97"/>
      <c r="W109" s="124">
        <v>0</v>
      </c>
      <c r="X109" s="97"/>
      <c r="Y109" s="124">
        <v>0</v>
      </c>
      <c r="Z109" s="97"/>
      <c r="AA109" s="124">
        <v>0</v>
      </c>
      <c r="AB109" s="97"/>
      <c r="AC109" s="124">
        <v>0</v>
      </c>
      <c r="AD109" s="97"/>
      <c r="AE109" s="124">
        <v>0</v>
      </c>
      <c r="AF109" s="97"/>
      <c r="AG109" s="124">
        <v>0</v>
      </c>
      <c r="AH109" s="134">
        <f t="shared" si="6"/>
        <v>0</v>
      </c>
      <c r="AI109" t="s">
        <v>66</v>
      </c>
      <c r="AK109" s="101"/>
      <c r="AL109" s="88"/>
    </row>
    <row r="110" spans="1:38" x14ac:dyDescent="0.25">
      <c r="A110" s="151" t="s">
        <v>61</v>
      </c>
      <c r="B110" s="185"/>
      <c r="C110" s="186">
        <v>0</v>
      </c>
      <c r="D110" s="160"/>
      <c r="E110" s="161">
        <f>SUM(E106:E109)</f>
        <v>0</v>
      </c>
      <c r="F110" s="160"/>
      <c r="G110" s="161">
        <f>SUM(G106:G109)</f>
        <v>0</v>
      </c>
      <c r="H110" s="142"/>
      <c r="I110" s="161">
        <f>SUM(I106:I109)</f>
        <v>0</v>
      </c>
      <c r="J110" s="142"/>
      <c r="K110" s="161">
        <f>SUM(K106:K109)</f>
        <v>0</v>
      </c>
      <c r="L110" s="142"/>
      <c r="M110" s="161">
        <f>SUM(M106:M109)</f>
        <v>0</v>
      </c>
      <c r="N110" s="142"/>
      <c r="O110" s="161">
        <f>SUM(O106:O109)</f>
        <v>0</v>
      </c>
      <c r="P110" s="142"/>
      <c r="Q110" s="161">
        <f>SUM(Q106:Q109)</f>
        <v>0</v>
      </c>
      <c r="R110" s="142"/>
      <c r="S110" s="161">
        <f>SUM(S106:S109)</f>
        <v>0</v>
      </c>
      <c r="T110" s="142"/>
      <c r="U110" s="161">
        <f>SUM(U106:U109)</f>
        <v>0</v>
      </c>
      <c r="V110" s="142"/>
      <c r="W110" s="161">
        <f>SUM(W106:W109)</f>
        <v>0</v>
      </c>
      <c r="X110" s="142"/>
      <c r="Y110" s="161">
        <f>SUM(Y106:Y109)</f>
        <v>0</v>
      </c>
      <c r="Z110" s="142"/>
      <c r="AA110" s="161">
        <f>SUM(AA106:AA109)</f>
        <v>0</v>
      </c>
      <c r="AB110" s="142"/>
      <c r="AC110" s="161">
        <f>SUM(AC106:AC109)</f>
        <v>0</v>
      </c>
      <c r="AD110" s="142"/>
      <c r="AE110" s="161">
        <f>SUM(AE106:AE109)</f>
        <v>0</v>
      </c>
      <c r="AF110" s="142"/>
      <c r="AG110" s="161">
        <f>SUM(AG106:AG109)</f>
        <v>0</v>
      </c>
      <c r="AH110" s="162">
        <f>SUM(AH106:AH109)</f>
        <v>0</v>
      </c>
    </row>
    <row r="111" spans="1:38" ht="27.75" customHeight="1" x14ac:dyDescent="0.25">
      <c r="A111" s="151"/>
      <c r="B111" s="176"/>
      <c r="C111" s="177"/>
      <c r="D111" s="95"/>
      <c r="E111" s="104"/>
      <c r="F111" s="95"/>
      <c r="G111" s="104"/>
      <c r="H111" s="122"/>
      <c r="I111" s="129"/>
      <c r="J111" s="122"/>
      <c r="K111" s="129"/>
      <c r="L111" s="122"/>
      <c r="M111" s="129"/>
      <c r="N111" s="122"/>
      <c r="O111" s="129"/>
      <c r="P111" s="122"/>
      <c r="Q111" s="129"/>
      <c r="R111" s="122"/>
      <c r="S111" s="129"/>
      <c r="T111" s="122"/>
      <c r="U111" s="129"/>
      <c r="V111" s="122"/>
      <c r="W111" s="129"/>
      <c r="X111" s="122"/>
      <c r="Y111" s="129"/>
      <c r="Z111" s="122"/>
      <c r="AA111" s="129"/>
      <c r="AB111" s="122"/>
      <c r="AC111" s="129"/>
      <c r="AD111" s="122"/>
      <c r="AE111" s="129"/>
      <c r="AF111" s="122"/>
      <c r="AG111" s="129"/>
      <c r="AH111" s="110"/>
      <c r="AL111" s="88"/>
    </row>
    <row r="112" spans="1:38" ht="15" customHeight="1" x14ac:dyDescent="0.25">
      <c r="A112" s="152" t="s">
        <v>62</v>
      </c>
      <c r="B112" s="176"/>
      <c r="C112" s="177"/>
      <c r="D112" s="95"/>
      <c r="E112" s="104"/>
      <c r="F112" s="95"/>
      <c r="G112" s="104"/>
      <c r="H112" s="122"/>
      <c r="I112" s="129"/>
      <c r="J112" s="122"/>
      <c r="K112" s="129"/>
      <c r="L112" s="122"/>
      <c r="M112" s="129"/>
      <c r="N112" s="122"/>
      <c r="O112" s="129"/>
      <c r="P112" s="122"/>
      <c r="Q112" s="129"/>
      <c r="R112" s="122"/>
      <c r="S112" s="129"/>
      <c r="T112" s="122"/>
      <c r="U112" s="129"/>
      <c r="V112" s="122"/>
      <c r="W112" s="129"/>
      <c r="X112" s="122"/>
      <c r="Y112" s="129"/>
      <c r="Z112" s="122"/>
      <c r="AA112" s="129"/>
      <c r="AB112" s="122"/>
      <c r="AC112" s="129"/>
      <c r="AD112" s="122"/>
      <c r="AE112" s="129"/>
      <c r="AF112" s="122"/>
      <c r="AG112" s="129"/>
      <c r="AH112" s="110"/>
    </row>
    <row r="113" spans="1:34" x14ac:dyDescent="0.25">
      <c r="A113" s="153" t="s">
        <v>63</v>
      </c>
      <c r="B113" s="189"/>
      <c r="C113" s="190">
        <v>0</v>
      </c>
      <c r="D113" s="96"/>
      <c r="E113" s="143">
        <v>0</v>
      </c>
      <c r="F113" s="142"/>
      <c r="G113" s="143">
        <v>0</v>
      </c>
      <c r="H113" s="142"/>
      <c r="I113" s="143">
        <v>0</v>
      </c>
      <c r="J113" s="142"/>
      <c r="K113" s="143">
        <v>0</v>
      </c>
      <c r="L113" s="142"/>
      <c r="M113" s="143">
        <v>0</v>
      </c>
      <c r="N113" s="142"/>
      <c r="O113" s="143">
        <v>0</v>
      </c>
      <c r="P113" s="142"/>
      <c r="Q113" s="143">
        <v>0</v>
      </c>
      <c r="R113" s="142"/>
      <c r="S113" s="143">
        <v>0</v>
      </c>
      <c r="T113" s="142"/>
      <c r="U113" s="143">
        <v>0</v>
      </c>
      <c r="V113" s="142"/>
      <c r="W113" s="143">
        <v>0</v>
      </c>
      <c r="X113" s="142"/>
      <c r="Y113" s="143">
        <v>0</v>
      </c>
      <c r="Z113" s="142"/>
      <c r="AA113" s="143">
        <v>0</v>
      </c>
      <c r="AB113" s="142"/>
      <c r="AC113" s="143">
        <v>0</v>
      </c>
      <c r="AD113" s="142"/>
      <c r="AE113" s="143">
        <v>0</v>
      </c>
      <c r="AF113" s="142"/>
      <c r="AG113" s="143">
        <v>0</v>
      </c>
      <c r="AH113" s="143">
        <f t="shared" ref="AH113" si="7">E113+G113+I113+K113+M113+O113+Q113+S113+U113+W113+Y113+AA113+AC113+AE113+AG113</f>
        <v>0</v>
      </c>
    </row>
    <row r="114" spans="1:34" x14ac:dyDescent="0.25">
      <c r="A114" s="153"/>
      <c r="B114" s="189"/>
      <c r="C114" s="191"/>
      <c r="D114" s="96"/>
      <c r="E114" s="126"/>
      <c r="F114" s="96"/>
      <c r="G114" s="126"/>
      <c r="H114" s="98"/>
      <c r="I114" s="123"/>
      <c r="J114" s="98"/>
      <c r="K114" s="123"/>
      <c r="L114" s="98"/>
      <c r="M114" s="123"/>
      <c r="N114" s="98"/>
      <c r="O114" s="123"/>
      <c r="P114" s="98"/>
      <c r="Q114" s="123"/>
      <c r="R114" s="98"/>
      <c r="S114" s="123"/>
      <c r="T114" s="98"/>
      <c r="U114" s="123"/>
      <c r="V114" s="98"/>
      <c r="W114" s="123"/>
      <c r="X114" s="98"/>
      <c r="Y114" s="123"/>
      <c r="Z114" s="98"/>
      <c r="AA114" s="123"/>
      <c r="AB114" s="98"/>
      <c r="AC114" s="123"/>
      <c r="AD114" s="98"/>
      <c r="AE114" s="123"/>
      <c r="AF114" s="98"/>
      <c r="AG114" s="123"/>
      <c r="AH114" s="134"/>
    </row>
    <row r="115" spans="1:34" x14ac:dyDescent="0.25">
      <c r="A115" s="163" t="s">
        <v>34</v>
      </c>
      <c r="B115" s="192">
        <v>0</v>
      </c>
      <c r="C115" s="190">
        <v>0</v>
      </c>
      <c r="D115" s="164">
        <f>IF(AH115=0,0,E115/$AH$115)</f>
        <v>0</v>
      </c>
      <c r="E115" s="165">
        <f>E113+E110+E103+E100</f>
        <v>0</v>
      </c>
      <c r="F115" s="164">
        <f>IF(AH115=0,0,G115/$AH$115)</f>
        <v>0</v>
      </c>
      <c r="G115" s="165">
        <f>G113+G110+G103+G100</f>
        <v>0</v>
      </c>
      <c r="H115" s="164">
        <f>IF(AH115=0,0,I115/$AH$115)</f>
        <v>0</v>
      </c>
      <c r="I115" s="165">
        <f>I113+I110+I103+I100</f>
        <v>0</v>
      </c>
      <c r="J115" s="164">
        <f>IF(AH115=0,0,K115/$AH$115)</f>
        <v>0</v>
      </c>
      <c r="K115" s="165">
        <f>K113+K110+K103+K100</f>
        <v>0</v>
      </c>
      <c r="L115" s="164">
        <f>IF(AH115=0,0,M115/$AH$115)</f>
        <v>0</v>
      </c>
      <c r="M115" s="165">
        <f>M113+M110+M103+M100</f>
        <v>0</v>
      </c>
      <c r="N115" s="164">
        <f>IF(AH115=0,0,O115/$AH$115)</f>
        <v>0</v>
      </c>
      <c r="O115" s="165">
        <f>O113+O110+O103+O100</f>
        <v>0</v>
      </c>
      <c r="P115" s="164">
        <f>IF(AH115=0,0,Q115/$AH$115)</f>
        <v>0</v>
      </c>
      <c r="Q115" s="165">
        <f>Q113+Q110+Q103+Q100</f>
        <v>0</v>
      </c>
      <c r="R115" s="164">
        <f>IF(AH115=0,0,S115/$AH$115)</f>
        <v>0</v>
      </c>
      <c r="S115" s="165">
        <f>S113+S110+S103+S100</f>
        <v>0</v>
      </c>
      <c r="T115" s="164">
        <f>IF(AH115=0,0,U115/$AH$115)</f>
        <v>0</v>
      </c>
      <c r="U115" s="165">
        <f>U113+U110+U103+U100</f>
        <v>0</v>
      </c>
      <c r="V115" s="164">
        <f>IF(AH115=0,0,W115/$AH$115)</f>
        <v>0</v>
      </c>
      <c r="W115" s="165">
        <f>W113+W110+W103+W100</f>
        <v>0</v>
      </c>
      <c r="X115" s="164">
        <f>IF(AH115=0,0,Y115/$AH$115)</f>
        <v>0</v>
      </c>
      <c r="Y115" s="165">
        <f>Y113+Y110+Y103+Y100</f>
        <v>0</v>
      </c>
      <c r="Z115" s="164">
        <f>IF(AH115=0,0,AA115/$AH$115)</f>
        <v>0</v>
      </c>
      <c r="AA115" s="165">
        <f>AA113+AA110+AA103+AA100</f>
        <v>0</v>
      </c>
      <c r="AB115" s="164">
        <f>IF(AH115=0,0,AC115/$AH$115)</f>
        <v>0</v>
      </c>
      <c r="AC115" s="165">
        <f>AC113+AC110+AC103+AC100</f>
        <v>0</v>
      </c>
      <c r="AD115" s="164">
        <f>IF(AH115=0,0,AE115/$AH$115)</f>
        <v>0</v>
      </c>
      <c r="AE115" s="165">
        <f>AE113+AE110+AE103+AE100</f>
        <v>0</v>
      </c>
      <c r="AF115" s="164">
        <f>IF(H115=0,0,AG115/$AH$115)</f>
        <v>0</v>
      </c>
      <c r="AG115" s="165">
        <f>AG113+AG110+AG103+AG100</f>
        <v>0</v>
      </c>
      <c r="AH115" s="166">
        <f>E115+G115+I115+K115+M115+O115+Q115+S115+U115+W115+Y115+AA115+AC115+AE115+AG115</f>
        <v>0</v>
      </c>
    </row>
    <row r="116" spans="1:34" x14ac:dyDescent="0.25">
      <c r="A116" s="154"/>
      <c r="B116" s="181"/>
      <c r="C116" s="182"/>
      <c r="D116" s="94"/>
      <c r="E116" s="108"/>
      <c r="F116" s="94"/>
      <c r="G116" s="108"/>
      <c r="H116" s="94"/>
      <c r="I116" s="108"/>
      <c r="J116" s="94"/>
      <c r="K116" s="108"/>
      <c r="L116" s="94"/>
      <c r="M116" s="108"/>
      <c r="N116" s="94"/>
      <c r="O116" s="108"/>
      <c r="P116" s="94"/>
      <c r="Q116" s="108"/>
      <c r="R116" s="94"/>
      <c r="S116" s="108"/>
      <c r="T116" s="94"/>
      <c r="U116" s="108"/>
      <c r="V116" s="94"/>
      <c r="W116" s="108"/>
      <c r="X116" s="94"/>
      <c r="Y116" s="108"/>
      <c r="Z116" s="94"/>
      <c r="AA116" s="108"/>
      <c r="AB116" s="94"/>
      <c r="AC116" s="108"/>
      <c r="AD116" s="94"/>
      <c r="AE116" s="108"/>
      <c r="AF116" s="94"/>
      <c r="AG116" s="108"/>
      <c r="AH116" s="112"/>
    </row>
    <row r="118" spans="1:34" x14ac:dyDescent="0.25">
      <c r="A118" s="250" t="s">
        <v>65</v>
      </c>
      <c r="B118" s="250"/>
      <c r="C118" s="250"/>
      <c r="D118" s="250"/>
    </row>
    <row r="119" spans="1:34" x14ac:dyDescent="0.25">
      <c r="A119" s="158" t="s">
        <v>184</v>
      </c>
      <c r="B119" s="159"/>
      <c r="C119" s="159"/>
      <c r="D119" s="159"/>
    </row>
    <row r="120" spans="1:34" x14ac:dyDescent="0.25">
      <c r="A120" s="253" t="s">
        <v>17</v>
      </c>
      <c r="B120" s="251" t="s">
        <v>18</v>
      </c>
      <c r="C120" s="252"/>
      <c r="D120" s="251" t="s">
        <v>19</v>
      </c>
      <c r="E120" s="252"/>
      <c r="F120" s="251" t="s">
        <v>20</v>
      </c>
      <c r="G120" s="252"/>
      <c r="H120" s="251" t="s">
        <v>21</v>
      </c>
      <c r="I120" s="252"/>
      <c r="J120" s="251" t="s">
        <v>22</v>
      </c>
      <c r="K120" s="252"/>
      <c r="L120" s="251" t="s">
        <v>23</v>
      </c>
      <c r="M120" s="252"/>
      <c r="N120" s="251" t="s">
        <v>24</v>
      </c>
      <c r="O120" s="252"/>
      <c r="P120" s="251" t="s">
        <v>25</v>
      </c>
      <c r="Q120" s="252"/>
      <c r="R120" s="251" t="s">
        <v>26</v>
      </c>
      <c r="S120" s="252"/>
      <c r="T120" s="251" t="s">
        <v>27</v>
      </c>
      <c r="U120" s="252"/>
      <c r="V120" s="251" t="s">
        <v>28</v>
      </c>
      <c r="W120" s="252"/>
      <c r="X120" s="251" t="s">
        <v>29</v>
      </c>
      <c r="Y120" s="252"/>
      <c r="Z120" s="251" t="s">
        <v>30</v>
      </c>
      <c r="AA120" s="252"/>
      <c r="AB120" s="251" t="s">
        <v>31</v>
      </c>
      <c r="AC120" s="252"/>
      <c r="AD120" s="251" t="s">
        <v>32</v>
      </c>
      <c r="AE120" s="252"/>
      <c r="AF120" s="251" t="s">
        <v>33</v>
      </c>
      <c r="AG120" s="252"/>
      <c r="AH120" s="253" t="s">
        <v>34</v>
      </c>
    </row>
    <row r="121" spans="1:34" x14ac:dyDescent="0.25">
      <c r="A121" s="254"/>
      <c r="B121" s="251" t="s">
        <v>35</v>
      </c>
      <c r="C121" s="252"/>
      <c r="D121" s="251" t="s">
        <v>36</v>
      </c>
      <c r="E121" s="252"/>
      <c r="F121" s="251" t="s">
        <v>37</v>
      </c>
      <c r="G121" s="252"/>
      <c r="H121" s="251" t="s">
        <v>38</v>
      </c>
      <c r="I121" s="252"/>
      <c r="J121" s="251" t="s">
        <v>39</v>
      </c>
      <c r="K121" s="252"/>
      <c r="L121" s="251" t="s">
        <v>40</v>
      </c>
      <c r="M121" s="252"/>
      <c r="N121" s="251" t="s">
        <v>41</v>
      </c>
      <c r="O121" s="252"/>
      <c r="P121" s="251" t="s">
        <v>42</v>
      </c>
      <c r="Q121" s="252"/>
      <c r="R121" s="251" t="s">
        <v>43</v>
      </c>
      <c r="S121" s="252"/>
      <c r="T121" s="251" t="s">
        <v>44</v>
      </c>
      <c r="U121" s="252"/>
      <c r="V121" s="251" t="s">
        <v>45</v>
      </c>
      <c r="W121" s="252"/>
      <c r="X121" s="251" t="s">
        <v>46</v>
      </c>
      <c r="Y121" s="252"/>
      <c r="Z121" s="251" t="s">
        <v>47</v>
      </c>
      <c r="AA121" s="252"/>
      <c r="AB121" s="251" t="s">
        <v>48</v>
      </c>
      <c r="AC121" s="252"/>
      <c r="AD121" s="251" t="s">
        <v>49</v>
      </c>
      <c r="AE121" s="252"/>
      <c r="AF121" s="251" t="s">
        <v>50</v>
      </c>
      <c r="AG121" s="252"/>
      <c r="AH121" s="255"/>
    </row>
    <row r="122" spans="1:34" x14ac:dyDescent="0.25">
      <c r="A122" s="145" t="s">
        <v>51</v>
      </c>
      <c r="B122" s="183"/>
      <c r="C122" s="184"/>
      <c r="D122" s="97"/>
      <c r="E122" s="124"/>
      <c r="F122" s="127"/>
      <c r="G122" s="128"/>
      <c r="H122" s="127"/>
      <c r="I122" s="128"/>
      <c r="J122" s="127"/>
      <c r="K122" s="128"/>
      <c r="L122" s="127"/>
      <c r="M122" s="128"/>
      <c r="N122" s="127"/>
      <c r="O122" s="128"/>
      <c r="P122" s="127"/>
      <c r="Q122" s="128"/>
      <c r="R122" s="127"/>
      <c r="S122" s="128"/>
      <c r="T122" s="127"/>
      <c r="U122" s="128"/>
      <c r="V122" s="127"/>
      <c r="W122" s="128"/>
      <c r="X122" s="127"/>
      <c r="Y122" s="128"/>
      <c r="Z122" s="127"/>
      <c r="AA122" s="128"/>
      <c r="AB122" s="127"/>
      <c r="AC122" s="128"/>
      <c r="AD122" s="127"/>
      <c r="AE122" s="128"/>
      <c r="AF122" s="127"/>
      <c r="AG122" s="128"/>
      <c r="AH122" s="131"/>
    </row>
    <row r="123" spans="1:34" x14ac:dyDescent="0.25">
      <c r="A123" s="146" t="s">
        <v>52</v>
      </c>
      <c r="B123" s="185"/>
      <c r="C123" s="186">
        <v>0</v>
      </c>
      <c r="D123" s="142"/>
      <c r="E123" s="143">
        <v>0</v>
      </c>
      <c r="F123" s="142"/>
      <c r="G123" s="143">
        <v>0</v>
      </c>
      <c r="H123" s="142"/>
      <c r="I123" s="143">
        <v>0</v>
      </c>
      <c r="J123" s="142"/>
      <c r="K123" s="143">
        <v>0</v>
      </c>
      <c r="L123" s="142"/>
      <c r="M123" s="143">
        <v>0</v>
      </c>
      <c r="N123" s="142"/>
      <c r="O123" s="143">
        <v>0</v>
      </c>
      <c r="P123" s="142"/>
      <c r="Q123" s="143">
        <v>0</v>
      </c>
      <c r="R123" s="142"/>
      <c r="S123" s="143">
        <v>0</v>
      </c>
      <c r="T123" s="142"/>
      <c r="U123" s="143">
        <v>0</v>
      </c>
      <c r="V123" s="142"/>
      <c r="W123" s="143">
        <v>0</v>
      </c>
      <c r="X123" s="142"/>
      <c r="Y123" s="143">
        <v>0</v>
      </c>
      <c r="Z123" s="142"/>
      <c r="AA123" s="143">
        <v>0</v>
      </c>
      <c r="AB123" s="142"/>
      <c r="AC123" s="143">
        <v>0</v>
      </c>
      <c r="AD123" s="142"/>
      <c r="AE123" s="143">
        <v>0</v>
      </c>
      <c r="AF123" s="142"/>
      <c r="AG123" s="143">
        <v>0</v>
      </c>
      <c r="AH123" s="143">
        <f>E123+G123+I123+K123+M123+O123+Q123+S123+U123+W123+Y123+AA123+AC123+AE123+AG123</f>
        <v>0</v>
      </c>
    </row>
    <row r="124" spans="1:34" x14ac:dyDescent="0.25">
      <c r="A124" s="146"/>
      <c r="B124" s="176"/>
      <c r="C124" s="177"/>
      <c r="D124" s="95"/>
      <c r="E124" s="104"/>
      <c r="F124" s="95"/>
      <c r="G124" s="104"/>
      <c r="H124" s="122"/>
      <c r="I124" s="129"/>
      <c r="J124" s="122"/>
      <c r="K124" s="129"/>
      <c r="L124" s="122"/>
      <c r="M124" s="129"/>
      <c r="N124" s="122"/>
      <c r="O124" s="129"/>
      <c r="P124" s="122"/>
      <c r="Q124" s="129"/>
      <c r="R124" s="122"/>
      <c r="S124" s="129"/>
      <c r="T124" s="122"/>
      <c r="U124" s="129"/>
      <c r="V124" s="122"/>
      <c r="W124" s="129"/>
      <c r="X124" s="122"/>
      <c r="Y124" s="129"/>
      <c r="Z124" s="122"/>
      <c r="AA124" s="129"/>
      <c r="AB124" s="122"/>
      <c r="AC124" s="129"/>
      <c r="AD124" s="122"/>
      <c r="AE124" s="129"/>
      <c r="AF124" s="122"/>
      <c r="AG124" s="129"/>
      <c r="AH124" s="110"/>
    </row>
    <row r="125" spans="1:34" x14ac:dyDescent="0.25">
      <c r="A125" s="147" t="s">
        <v>237</v>
      </c>
      <c r="B125" s="176"/>
      <c r="C125" s="178"/>
      <c r="D125" s="95"/>
      <c r="E125" s="105"/>
      <c r="F125" s="95"/>
      <c r="G125" s="105"/>
      <c r="H125" s="122"/>
      <c r="I125" s="130"/>
      <c r="J125" s="122"/>
      <c r="K125" s="130"/>
      <c r="L125" s="122"/>
      <c r="M125" s="130"/>
      <c r="N125" s="122"/>
      <c r="O125" s="130"/>
      <c r="P125" s="122"/>
      <c r="Q125" s="130"/>
      <c r="R125" s="122"/>
      <c r="S125" s="130"/>
      <c r="T125" s="122"/>
      <c r="U125" s="130"/>
      <c r="V125" s="122"/>
      <c r="W125" s="130"/>
      <c r="X125" s="122"/>
      <c r="Y125" s="130"/>
      <c r="Z125" s="122"/>
      <c r="AA125" s="130"/>
      <c r="AB125" s="122"/>
      <c r="AC125" s="130"/>
      <c r="AD125" s="122"/>
      <c r="AE125" s="130"/>
      <c r="AF125" s="122"/>
      <c r="AG125" s="130"/>
      <c r="AH125" s="144"/>
    </row>
    <row r="126" spans="1:34" x14ac:dyDescent="0.25">
      <c r="A126" s="146" t="s">
        <v>55</v>
      </c>
      <c r="B126" s="185"/>
      <c r="C126" s="186">
        <v>0</v>
      </c>
      <c r="D126" s="142"/>
      <c r="E126" s="143">
        <v>0</v>
      </c>
      <c r="F126" s="142"/>
      <c r="G126" s="143">
        <v>0</v>
      </c>
      <c r="H126" s="142"/>
      <c r="I126" s="143">
        <v>0</v>
      </c>
      <c r="J126" s="142"/>
      <c r="K126" s="143">
        <v>0</v>
      </c>
      <c r="L126" s="142"/>
      <c r="M126" s="143">
        <v>0</v>
      </c>
      <c r="N126" s="142"/>
      <c r="O126" s="143">
        <v>0</v>
      </c>
      <c r="P126" s="142"/>
      <c r="Q126" s="143">
        <v>0</v>
      </c>
      <c r="R126" s="142"/>
      <c r="S126" s="143">
        <v>0</v>
      </c>
      <c r="T126" s="142"/>
      <c r="U126" s="143">
        <v>0</v>
      </c>
      <c r="V126" s="142"/>
      <c r="W126" s="143">
        <v>0</v>
      </c>
      <c r="X126" s="142"/>
      <c r="Y126" s="143">
        <v>0</v>
      </c>
      <c r="Z126" s="142"/>
      <c r="AA126" s="143">
        <v>0</v>
      </c>
      <c r="AB126" s="142"/>
      <c r="AC126" s="143">
        <v>0</v>
      </c>
      <c r="AD126" s="142"/>
      <c r="AE126" s="143">
        <v>0</v>
      </c>
      <c r="AF126" s="142"/>
      <c r="AG126" s="143">
        <v>0</v>
      </c>
      <c r="AH126" s="143">
        <f>E126+G126+I126+K126+M126+O126+Q126+S126+U126+W126+Y126+AA126+AC126+AE126+AG126</f>
        <v>0</v>
      </c>
    </row>
    <row r="127" spans="1:34" ht="14.45" customHeight="1" x14ac:dyDescent="0.25">
      <c r="A127" s="146"/>
      <c r="B127" s="176"/>
      <c r="C127" s="177"/>
      <c r="D127" s="95"/>
      <c r="E127" s="104"/>
      <c r="F127" s="95"/>
      <c r="G127" s="104"/>
      <c r="H127" s="122"/>
      <c r="I127" s="129"/>
      <c r="J127" s="122"/>
      <c r="K127" s="129"/>
      <c r="L127" s="122"/>
      <c r="M127" s="129"/>
      <c r="N127" s="122"/>
      <c r="O127" s="129"/>
      <c r="P127" s="122"/>
      <c r="Q127" s="129"/>
      <c r="R127" s="122"/>
      <c r="S127" s="129"/>
      <c r="T127" s="122"/>
      <c r="U127" s="129"/>
      <c r="V127" s="122"/>
      <c r="W127" s="129"/>
      <c r="X127" s="122"/>
      <c r="Y127" s="129"/>
      <c r="Z127" s="122"/>
      <c r="AA127" s="129"/>
      <c r="AB127" s="122"/>
      <c r="AC127" s="129"/>
      <c r="AD127" s="122"/>
      <c r="AE127" s="129"/>
      <c r="AF127" s="122"/>
      <c r="AG127" s="129"/>
      <c r="AH127" s="110"/>
    </row>
    <row r="128" spans="1:34" ht="14.45" customHeight="1" x14ac:dyDescent="0.25">
      <c r="A128" s="148" t="s">
        <v>56</v>
      </c>
      <c r="B128" s="176"/>
      <c r="C128" s="177"/>
      <c r="D128" s="95"/>
      <c r="E128" s="104"/>
      <c r="F128" s="95"/>
      <c r="G128" s="104"/>
      <c r="H128" s="122"/>
      <c r="I128" s="129"/>
      <c r="J128" s="122"/>
      <c r="K128" s="129"/>
      <c r="L128" s="122"/>
      <c r="M128" s="129"/>
      <c r="N128" s="122"/>
      <c r="O128" s="129"/>
      <c r="P128" s="122"/>
      <c r="Q128" s="129"/>
      <c r="R128" s="122"/>
      <c r="S128" s="129"/>
      <c r="T128" s="122"/>
      <c r="U128" s="129"/>
      <c r="V128" s="122"/>
      <c r="W128" s="129"/>
      <c r="X128" s="122"/>
      <c r="Y128" s="129"/>
      <c r="Z128" s="122"/>
      <c r="AA128" s="129"/>
      <c r="AB128" s="122"/>
      <c r="AC128" s="129"/>
      <c r="AD128" s="122"/>
      <c r="AE128" s="129"/>
      <c r="AF128" s="122"/>
      <c r="AG128" s="129"/>
      <c r="AH128" s="110"/>
    </row>
    <row r="129" spans="1:38" ht="14.45" customHeight="1" x14ac:dyDescent="0.25">
      <c r="A129" s="149" t="s">
        <v>57</v>
      </c>
      <c r="B129" s="187"/>
      <c r="C129" s="188">
        <v>0</v>
      </c>
      <c r="D129" s="97"/>
      <c r="E129" s="124">
        <v>0</v>
      </c>
      <c r="F129" s="97"/>
      <c r="G129" s="124">
        <v>0</v>
      </c>
      <c r="H129" s="97"/>
      <c r="I129" s="124">
        <v>0</v>
      </c>
      <c r="J129" s="97"/>
      <c r="K129" s="124">
        <v>0</v>
      </c>
      <c r="L129" s="97"/>
      <c r="M129" s="124">
        <v>0</v>
      </c>
      <c r="N129" s="97"/>
      <c r="O129" s="124">
        <v>0</v>
      </c>
      <c r="P129" s="97"/>
      <c r="Q129" s="124">
        <v>0</v>
      </c>
      <c r="R129" s="97"/>
      <c r="S129" s="124">
        <v>0</v>
      </c>
      <c r="T129" s="97"/>
      <c r="U129" s="124">
        <v>0</v>
      </c>
      <c r="V129" s="97"/>
      <c r="W129" s="124">
        <v>0</v>
      </c>
      <c r="X129" s="97"/>
      <c r="Y129" s="124">
        <v>0</v>
      </c>
      <c r="Z129" s="97"/>
      <c r="AA129" s="124">
        <v>0</v>
      </c>
      <c r="AB129" s="97"/>
      <c r="AC129" s="124">
        <v>0</v>
      </c>
      <c r="AD129" s="97"/>
      <c r="AE129" s="124">
        <v>0</v>
      </c>
      <c r="AF129" s="97"/>
      <c r="AG129" s="124">
        <v>0</v>
      </c>
      <c r="AH129" s="134">
        <f>E129+G129+I129+K129+M129+O129+Q129+S129+U129+W129+Y129+AA129+AC129+AE129+AG129</f>
        <v>0</v>
      </c>
    </row>
    <row r="130" spans="1:38" ht="14.45" customHeight="1" x14ac:dyDescent="0.25">
      <c r="A130" s="149" t="s">
        <v>58</v>
      </c>
      <c r="B130" s="187"/>
      <c r="C130" s="188">
        <v>0</v>
      </c>
      <c r="D130" s="97"/>
      <c r="E130" s="124">
        <v>0</v>
      </c>
      <c r="F130" s="97"/>
      <c r="G130" s="124">
        <v>0</v>
      </c>
      <c r="H130" s="97"/>
      <c r="I130" s="124">
        <v>0</v>
      </c>
      <c r="J130" s="97"/>
      <c r="K130" s="124">
        <v>0</v>
      </c>
      <c r="L130" s="97"/>
      <c r="M130" s="124">
        <v>0</v>
      </c>
      <c r="N130" s="97"/>
      <c r="O130" s="124">
        <v>0</v>
      </c>
      <c r="P130" s="97"/>
      <c r="Q130" s="124">
        <v>0</v>
      </c>
      <c r="R130" s="97"/>
      <c r="S130" s="124">
        <v>0</v>
      </c>
      <c r="T130" s="97"/>
      <c r="U130" s="124">
        <v>0</v>
      </c>
      <c r="V130" s="97"/>
      <c r="W130" s="124">
        <v>0</v>
      </c>
      <c r="X130" s="97"/>
      <c r="Y130" s="124">
        <v>0</v>
      </c>
      <c r="Z130" s="97"/>
      <c r="AA130" s="124">
        <v>0</v>
      </c>
      <c r="AB130" s="97"/>
      <c r="AC130" s="124">
        <v>0</v>
      </c>
      <c r="AD130" s="97"/>
      <c r="AE130" s="124">
        <v>0</v>
      </c>
      <c r="AF130" s="97"/>
      <c r="AG130" s="124">
        <v>0</v>
      </c>
      <c r="AH130" s="134">
        <f t="shared" ref="AH130:AH132" si="8">E130+G130+I130+K130+M130+O130+Q130+S130+U130+W130+Y130+AA130+AC130+AE130+AG130</f>
        <v>0</v>
      </c>
    </row>
    <row r="131" spans="1:38" ht="14.45" customHeight="1" x14ac:dyDescent="0.25">
      <c r="A131" s="149" t="s">
        <v>59</v>
      </c>
      <c r="B131" s="187"/>
      <c r="C131" s="188">
        <v>0</v>
      </c>
      <c r="D131" s="97"/>
      <c r="E131" s="124">
        <v>0</v>
      </c>
      <c r="F131" s="97"/>
      <c r="G131" s="124">
        <v>0</v>
      </c>
      <c r="H131" s="97"/>
      <c r="I131" s="124">
        <v>0</v>
      </c>
      <c r="J131" s="97"/>
      <c r="K131" s="124">
        <v>0</v>
      </c>
      <c r="L131" s="97"/>
      <c r="M131" s="124">
        <v>0</v>
      </c>
      <c r="N131" s="97"/>
      <c r="O131" s="124">
        <v>0</v>
      </c>
      <c r="P131" s="97"/>
      <c r="Q131" s="124">
        <v>0</v>
      </c>
      <c r="R131" s="97"/>
      <c r="S131" s="124">
        <v>0</v>
      </c>
      <c r="T131" s="97"/>
      <c r="U131" s="124">
        <v>0</v>
      </c>
      <c r="V131" s="97"/>
      <c r="W131" s="124">
        <v>0</v>
      </c>
      <c r="X131" s="97"/>
      <c r="Y131" s="124">
        <v>0</v>
      </c>
      <c r="Z131" s="97"/>
      <c r="AA131" s="124">
        <v>0</v>
      </c>
      <c r="AB131" s="97"/>
      <c r="AC131" s="124">
        <v>0</v>
      </c>
      <c r="AD131" s="97"/>
      <c r="AE131" s="124">
        <v>0</v>
      </c>
      <c r="AF131" s="97"/>
      <c r="AG131" s="124">
        <v>0</v>
      </c>
      <c r="AH131" s="134">
        <f t="shared" si="8"/>
        <v>0</v>
      </c>
    </row>
    <row r="132" spans="1:38" ht="14.45" customHeight="1" x14ac:dyDescent="0.25">
      <c r="A132" s="150" t="s">
        <v>240</v>
      </c>
      <c r="B132" s="187"/>
      <c r="C132" s="188">
        <v>0</v>
      </c>
      <c r="D132" s="97"/>
      <c r="E132" s="124">
        <v>0</v>
      </c>
      <c r="F132" s="97"/>
      <c r="G132" s="124">
        <v>0</v>
      </c>
      <c r="H132" s="97"/>
      <c r="I132" s="124">
        <v>0</v>
      </c>
      <c r="J132" s="97"/>
      <c r="K132" s="124">
        <v>0</v>
      </c>
      <c r="L132" s="97"/>
      <c r="M132" s="124">
        <v>0</v>
      </c>
      <c r="N132" s="97"/>
      <c r="O132" s="124">
        <v>0</v>
      </c>
      <c r="P132" s="97"/>
      <c r="Q132" s="124">
        <v>0</v>
      </c>
      <c r="R132" s="97"/>
      <c r="S132" s="124">
        <v>0</v>
      </c>
      <c r="T132" s="97"/>
      <c r="U132" s="124">
        <v>0</v>
      </c>
      <c r="V132" s="97"/>
      <c r="W132" s="124">
        <v>0</v>
      </c>
      <c r="X132" s="97"/>
      <c r="Y132" s="124">
        <v>0</v>
      </c>
      <c r="Z132" s="97"/>
      <c r="AA132" s="124">
        <v>0</v>
      </c>
      <c r="AB132" s="97"/>
      <c r="AC132" s="124">
        <v>0</v>
      </c>
      <c r="AD132" s="97"/>
      <c r="AE132" s="124">
        <v>0</v>
      </c>
      <c r="AF132" s="97"/>
      <c r="AG132" s="124">
        <v>0</v>
      </c>
      <c r="AH132" s="134">
        <f t="shared" si="8"/>
        <v>0</v>
      </c>
      <c r="AI132" t="s">
        <v>66</v>
      </c>
      <c r="AK132" s="101"/>
      <c r="AL132" s="88"/>
    </row>
    <row r="133" spans="1:38" ht="14.45" customHeight="1" x14ac:dyDescent="0.25">
      <c r="A133" s="151" t="s">
        <v>61</v>
      </c>
      <c r="B133" s="185"/>
      <c r="C133" s="186">
        <v>0</v>
      </c>
      <c r="D133" s="160"/>
      <c r="E133" s="161">
        <f>SUM(E129:E132)</f>
        <v>0</v>
      </c>
      <c r="F133" s="160"/>
      <c r="G133" s="161">
        <f>SUM(G129:G132)</f>
        <v>0</v>
      </c>
      <c r="H133" s="142"/>
      <c r="I133" s="161">
        <f>SUM(I129:I132)</f>
        <v>0</v>
      </c>
      <c r="J133" s="142"/>
      <c r="K133" s="161">
        <f>SUM(K129:K132)</f>
        <v>0</v>
      </c>
      <c r="L133" s="142"/>
      <c r="M133" s="161">
        <f>SUM(M129:M132)</f>
        <v>0</v>
      </c>
      <c r="N133" s="142"/>
      <c r="O133" s="161">
        <f>SUM(O129:O132)</f>
        <v>0</v>
      </c>
      <c r="P133" s="142"/>
      <c r="Q133" s="161">
        <f>SUM(Q129:Q132)</f>
        <v>0</v>
      </c>
      <c r="R133" s="142"/>
      <c r="S133" s="161">
        <f>SUM(S129:S132)</f>
        <v>0</v>
      </c>
      <c r="T133" s="142"/>
      <c r="U133" s="161">
        <f>SUM(U129:U132)</f>
        <v>0</v>
      </c>
      <c r="V133" s="142"/>
      <c r="W133" s="161">
        <f>SUM(W129:W132)</f>
        <v>0</v>
      </c>
      <c r="X133" s="142"/>
      <c r="Y133" s="161">
        <f>SUM(Y129:Y132)</f>
        <v>0</v>
      </c>
      <c r="Z133" s="142"/>
      <c r="AA133" s="161">
        <f>SUM(AA129:AA132)</f>
        <v>0</v>
      </c>
      <c r="AB133" s="142"/>
      <c r="AC133" s="161">
        <f>SUM(AC129:AC132)</f>
        <v>0</v>
      </c>
      <c r="AD133" s="142"/>
      <c r="AE133" s="161">
        <f>SUM(AE129:AE132)</f>
        <v>0</v>
      </c>
      <c r="AF133" s="142"/>
      <c r="AG133" s="161">
        <f>SUM(AG129:AG132)</f>
        <v>0</v>
      </c>
      <c r="AH133" s="162">
        <f>SUM(AH129:AH132)</f>
        <v>0</v>
      </c>
    </row>
    <row r="134" spans="1:38" x14ac:dyDescent="0.25">
      <c r="A134" s="151"/>
      <c r="B134" s="176"/>
      <c r="C134" s="177"/>
      <c r="D134" s="95"/>
      <c r="E134" s="104"/>
      <c r="F134" s="95"/>
      <c r="G134" s="104"/>
      <c r="H134" s="122"/>
      <c r="I134" s="129"/>
      <c r="J134" s="122"/>
      <c r="K134" s="129"/>
      <c r="L134" s="122"/>
      <c r="M134" s="129"/>
      <c r="N134" s="122"/>
      <c r="O134" s="129"/>
      <c r="P134" s="122"/>
      <c r="Q134" s="129"/>
      <c r="R134" s="122"/>
      <c r="S134" s="129"/>
      <c r="T134" s="122"/>
      <c r="U134" s="129"/>
      <c r="V134" s="122"/>
      <c r="W134" s="129"/>
      <c r="X134" s="122"/>
      <c r="Y134" s="129"/>
      <c r="Z134" s="122"/>
      <c r="AA134" s="129"/>
      <c r="AB134" s="122"/>
      <c r="AC134" s="129"/>
      <c r="AD134" s="122"/>
      <c r="AE134" s="129"/>
      <c r="AF134" s="122"/>
      <c r="AG134" s="129"/>
      <c r="AH134" s="110"/>
      <c r="AL134" s="88"/>
    </row>
    <row r="135" spans="1:38" x14ac:dyDescent="0.25">
      <c r="A135" s="152" t="s">
        <v>62</v>
      </c>
      <c r="B135" s="176"/>
      <c r="C135" s="177"/>
      <c r="D135" s="95"/>
      <c r="E135" s="104"/>
      <c r="F135" s="95"/>
      <c r="G135" s="104"/>
      <c r="H135" s="122"/>
      <c r="I135" s="129"/>
      <c r="J135" s="122"/>
      <c r="K135" s="129"/>
      <c r="L135" s="122"/>
      <c r="M135" s="129"/>
      <c r="N135" s="122"/>
      <c r="O135" s="129"/>
      <c r="P135" s="122"/>
      <c r="Q135" s="129"/>
      <c r="R135" s="122"/>
      <c r="S135" s="129"/>
      <c r="T135" s="122"/>
      <c r="U135" s="129"/>
      <c r="V135" s="122"/>
      <c r="W135" s="129"/>
      <c r="X135" s="122"/>
      <c r="Y135" s="129"/>
      <c r="Z135" s="122"/>
      <c r="AA135" s="129"/>
      <c r="AB135" s="122"/>
      <c r="AC135" s="129"/>
      <c r="AD135" s="122"/>
      <c r="AE135" s="129"/>
      <c r="AF135" s="122"/>
      <c r="AG135" s="129"/>
      <c r="AH135" s="110"/>
    </row>
    <row r="136" spans="1:38" x14ac:dyDescent="0.25">
      <c r="A136" s="153" t="s">
        <v>63</v>
      </c>
      <c r="B136" s="189"/>
      <c r="C136" s="190">
        <v>0</v>
      </c>
      <c r="D136" s="96"/>
      <c r="E136" s="143">
        <v>0</v>
      </c>
      <c r="F136" s="142"/>
      <c r="G136" s="143">
        <v>0</v>
      </c>
      <c r="H136" s="142"/>
      <c r="I136" s="143">
        <v>0</v>
      </c>
      <c r="J136" s="142"/>
      <c r="K136" s="143">
        <v>0</v>
      </c>
      <c r="L136" s="142"/>
      <c r="M136" s="143">
        <v>0</v>
      </c>
      <c r="N136" s="142"/>
      <c r="O136" s="143">
        <v>0</v>
      </c>
      <c r="P136" s="142"/>
      <c r="Q136" s="143">
        <v>0</v>
      </c>
      <c r="R136" s="142"/>
      <c r="S136" s="143">
        <v>0</v>
      </c>
      <c r="T136" s="142"/>
      <c r="U136" s="143">
        <v>0</v>
      </c>
      <c r="V136" s="142"/>
      <c r="W136" s="143">
        <v>0</v>
      </c>
      <c r="X136" s="142"/>
      <c r="Y136" s="143">
        <v>0</v>
      </c>
      <c r="Z136" s="142"/>
      <c r="AA136" s="143">
        <v>0</v>
      </c>
      <c r="AB136" s="142"/>
      <c r="AC136" s="143">
        <v>0</v>
      </c>
      <c r="AD136" s="142"/>
      <c r="AE136" s="143">
        <v>0</v>
      </c>
      <c r="AF136" s="142"/>
      <c r="AG136" s="143">
        <v>0</v>
      </c>
      <c r="AH136" s="143">
        <f t="shared" ref="AH136" si="9">E136+G136+I136+K136+M136+O136+Q136+S136+U136+W136+Y136+AA136+AC136+AE136+AG136</f>
        <v>0</v>
      </c>
    </row>
    <row r="137" spans="1:38" x14ac:dyDescent="0.25">
      <c r="A137" s="153"/>
      <c r="B137" s="189"/>
      <c r="C137" s="191"/>
      <c r="D137" s="96"/>
      <c r="E137" s="126"/>
      <c r="F137" s="96"/>
      <c r="G137" s="126"/>
      <c r="H137" s="98"/>
      <c r="I137" s="123"/>
      <c r="J137" s="98"/>
      <c r="K137" s="123"/>
      <c r="L137" s="98"/>
      <c r="M137" s="123"/>
      <c r="N137" s="98"/>
      <c r="O137" s="123"/>
      <c r="P137" s="98"/>
      <c r="Q137" s="123"/>
      <c r="R137" s="98"/>
      <c r="S137" s="123"/>
      <c r="T137" s="98"/>
      <c r="U137" s="123"/>
      <c r="V137" s="98"/>
      <c r="W137" s="123"/>
      <c r="X137" s="98"/>
      <c r="Y137" s="123"/>
      <c r="Z137" s="98"/>
      <c r="AA137" s="123"/>
      <c r="AB137" s="98"/>
      <c r="AC137" s="123"/>
      <c r="AD137" s="98"/>
      <c r="AE137" s="123"/>
      <c r="AF137" s="98"/>
      <c r="AG137" s="123"/>
      <c r="AH137" s="134"/>
    </row>
    <row r="138" spans="1:38" x14ac:dyDescent="0.25">
      <c r="A138" s="163" t="s">
        <v>34</v>
      </c>
      <c r="B138" s="192">
        <v>0</v>
      </c>
      <c r="C138" s="190">
        <v>0</v>
      </c>
      <c r="D138" s="164">
        <f>IF(AH138=0,0,E138/$AH$138)</f>
        <v>0</v>
      </c>
      <c r="E138" s="165">
        <f>E136+E133+E126+E123</f>
        <v>0</v>
      </c>
      <c r="F138" s="164">
        <f>IF(AH138=0,0,G138/$AH$138)</f>
        <v>0</v>
      </c>
      <c r="G138" s="165">
        <f>G136+G133+G126+G123</f>
        <v>0</v>
      </c>
      <c r="H138" s="164">
        <f>IF(AH138=0,0,I138/$AH$138)</f>
        <v>0</v>
      </c>
      <c r="I138" s="165">
        <f>I136+I133+I126+I123</f>
        <v>0</v>
      </c>
      <c r="J138" s="164">
        <f>IF(AH138=0,0,K138/$AH$138)</f>
        <v>0</v>
      </c>
      <c r="K138" s="165">
        <f>K136+K133+K126+K123</f>
        <v>0</v>
      </c>
      <c r="L138" s="164">
        <f>IF(AH138=0,0,M138/$AH$138)</f>
        <v>0</v>
      </c>
      <c r="M138" s="165">
        <f>M136+M133+M126+M123</f>
        <v>0</v>
      </c>
      <c r="N138" s="164">
        <f>IF(AH138=0,0,O138/$AH$138)</f>
        <v>0</v>
      </c>
      <c r="O138" s="165">
        <f>O136+O133+O126+O123</f>
        <v>0</v>
      </c>
      <c r="P138" s="164">
        <f>IF(AH138=0,0,Q138/$AH$138)</f>
        <v>0</v>
      </c>
      <c r="Q138" s="165">
        <f>Q136+Q133+Q126+Q123</f>
        <v>0</v>
      </c>
      <c r="R138" s="164">
        <f>IF(AH138=0,0,S138/$AH$138)</f>
        <v>0</v>
      </c>
      <c r="S138" s="165">
        <f>S136+S133+S126+S123</f>
        <v>0</v>
      </c>
      <c r="T138" s="164">
        <f>IF(AH138=0,0,U138/$AH$138)</f>
        <v>0</v>
      </c>
      <c r="U138" s="165">
        <f>U136+U133+U126+U123</f>
        <v>0</v>
      </c>
      <c r="V138" s="164">
        <f>IF(AH138=0,0,W138/$AH$138)</f>
        <v>0</v>
      </c>
      <c r="W138" s="165">
        <f>W136+W133+W126+W123</f>
        <v>0</v>
      </c>
      <c r="X138" s="164">
        <f>IF(AH138=0,0,Y138/$AH$138)</f>
        <v>0</v>
      </c>
      <c r="Y138" s="165">
        <f>Y136+Y133+Y126+Y123</f>
        <v>0</v>
      </c>
      <c r="Z138" s="164">
        <f>IF(AH138=0,0,AA138/$AH$138)</f>
        <v>0</v>
      </c>
      <c r="AA138" s="165">
        <f>AA136+AA133+AA126+AA123</f>
        <v>0</v>
      </c>
      <c r="AB138" s="164">
        <f>IF(AH138=0,0,AC138/$AH$138)</f>
        <v>0</v>
      </c>
      <c r="AC138" s="165">
        <f>AC136+AC133+AC126+AC123</f>
        <v>0</v>
      </c>
      <c r="AD138" s="164">
        <f>IF(AH138=0,0,AE138/$AH$138)</f>
        <v>0</v>
      </c>
      <c r="AE138" s="165">
        <f>AE136+AE133+AE126+AE123</f>
        <v>0</v>
      </c>
      <c r="AF138" s="164">
        <f>IF(H138=0,0,AG138/$AH$138)</f>
        <v>0</v>
      </c>
      <c r="AG138" s="165">
        <f>AG136+AG133+AG126+AG123</f>
        <v>0</v>
      </c>
      <c r="AH138" s="166">
        <f>E138+G138+I138+K138+M138+O138+Q138+S138+U138+W138+Y138+AA138+AC138+AE138+AG138</f>
        <v>0</v>
      </c>
    </row>
    <row r="139" spans="1:38" x14ac:dyDescent="0.25">
      <c r="A139" s="154"/>
      <c r="B139" s="181"/>
      <c r="C139" s="182"/>
      <c r="D139" s="94"/>
      <c r="E139" s="108"/>
      <c r="F139" s="94"/>
      <c r="G139" s="108"/>
      <c r="H139" s="94"/>
      <c r="I139" s="108"/>
      <c r="J139" s="94"/>
      <c r="K139" s="108"/>
      <c r="L139" s="94"/>
      <c r="M139" s="108"/>
      <c r="N139" s="94"/>
      <c r="O139" s="108"/>
      <c r="P139" s="94"/>
      <c r="Q139" s="108"/>
      <c r="R139" s="94"/>
      <c r="S139" s="108"/>
      <c r="T139" s="94"/>
      <c r="U139" s="108"/>
      <c r="V139" s="94"/>
      <c r="W139" s="108"/>
      <c r="X139" s="94"/>
      <c r="Y139" s="108"/>
      <c r="Z139" s="94"/>
      <c r="AA139" s="108"/>
      <c r="AB139" s="94"/>
      <c r="AC139" s="108"/>
      <c r="AD139" s="94"/>
      <c r="AE139" s="108"/>
      <c r="AF139" s="94"/>
      <c r="AG139" s="108"/>
      <c r="AH139" s="112"/>
    </row>
    <row r="141" spans="1:38" ht="27.75" customHeight="1" x14ac:dyDescent="0.25">
      <c r="A141" s="250" t="s">
        <v>65</v>
      </c>
      <c r="B141" s="250"/>
      <c r="C141" s="250"/>
    </row>
    <row r="142" spans="1:38" ht="15" customHeight="1" x14ac:dyDescent="0.25">
      <c r="A142" s="250" t="s">
        <v>67</v>
      </c>
      <c r="B142" s="250"/>
      <c r="C142" s="250"/>
    </row>
    <row r="143" spans="1:38" x14ac:dyDescent="0.25">
      <c r="A143" s="253" t="s">
        <v>17</v>
      </c>
      <c r="B143" s="251" t="s">
        <v>18</v>
      </c>
      <c r="C143" s="252"/>
      <c r="D143" s="251" t="s">
        <v>19</v>
      </c>
      <c r="E143" s="252"/>
      <c r="F143" s="251" t="s">
        <v>20</v>
      </c>
      <c r="G143" s="252"/>
      <c r="H143" s="251" t="s">
        <v>21</v>
      </c>
      <c r="I143" s="252"/>
      <c r="J143" s="251" t="s">
        <v>22</v>
      </c>
      <c r="K143" s="252"/>
      <c r="L143" s="251" t="s">
        <v>23</v>
      </c>
      <c r="M143" s="252"/>
      <c r="N143" s="251" t="s">
        <v>24</v>
      </c>
      <c r="O143" s="252"/>
      <c r="P143" s="251" t="s">
        <v>25</v>
      </c>
      <c r="Q143" s="252"/>
      <c r="R143" s="251" t="s">
        <v>26</v>
      </c>
      <c r="S143" s="252"/>
      <c r="T143" s="251" t="s">
        <v>27</v>
      </c>
      <c r="U143" s="252"/>
      <c r="V143" s="251" t="s">
        <v>28</v>
      </c>
      <c r="W143" s="252"/>
      <c r="X143" s="251" t="s">
        <v>29</v>
      </c>
      <c r="Y143" s="252"/>
      <c r="Z143" s="251" t="s">
        <v>30</v>
      </c>
      <c r="AA143" s="252"/>
      <c r="AB143" s="251" t="s">
        <v>31</v>
      </c>
      <c r="AC143" s="252"/>
      <c r="AD143" s="251" t="s">
        <v>32</v>
      </c>
      <c r="AE143" s="252"/>
      <c r="AF143" s="251" t="s">
        <v>33</v>
      </c>
      <c r="AG143" s="252"/>
      <c r="AH143" s="253" t="s">
        <v>34</v>
      </c>
    </row>
    <row r="144" spans="1:38" x14ac:dyDescent="0.25">
      <c r="A144" s="254"/>
      <c r="B144" s="251" t="s">
        <v>35</v>
      </c>
      <c r="C144" s="252"/>
      <c r="D144" s="251" t="s">
        <v>36</v>
      </c>
      <c r="E144" s="252"/>
      <c r="F144" s="251" t="s">
        <v>37</v>
      </c>
      <c r="G144" s="252"/>
      <c r="H144" s="251" t="s">
        <v>38</v>
      </c>
      <c r="I144" s="252"/>
      <c r="J144" s="251" t="s">
        <v>39</v>
      </c>
      <c r="K144" s="252"/>
      <c r="L144" s="251" t="s">
        <v>40</v>
      </c>
      <c r="M144" s="252"/>
      <c r="N144" s="251" t="s">
        <v>41</v>
      </c>
      <c r="O144" s="252"/>
      <c r="P144" s="251" t="s">
        <v>42</v>
      </c>
      <c r="Q144" s="252"/>
      <c r="R144" s="251" t="s">
        <v>43</v>
      </c>
      <c r="S144" s="252"/>
      <c r="T144" s="251" t="s">
        <v>44</v>
      </c>
      <c r="U144" s="252"/>
      <c r="V144" s="251" t="s">
        <v>45</v>
      </c>
      <c r="W144" s="252"/>
      <c r="X144" s="251" t="s">
        <v>46</v>
      </c>
      <c r="Y144" s="252"/>
      <c r="Z144" s="251" t="s">
        <v>47</v>
      </c>
      <c r="AA144" s="252"/>
      <c r="AB144" s="251" t="s">
        <v>48</v>
      </c>
      <c r="AC144" s="252"/>
      <c r="AD144" s="251" t="s">
        <v>49</v>
      </c>
      <c r="AE144" s="252"/>
      <c r="AF144" s="251" t="s">
        <v>50</v>
      </c>
      <c r="AG144" s="252"/>
      <c r="AH144" s="255"/>
    </row>
    <row r="145" spans="1:34" x14ac:dyDescent="0.25">
      <c r="A145" s="145" t="s">
        <v>51</v>
      </c>
      <c r="B145" s="183"/>
      <c r="C145" s="184"/>
      <c r="D145" s="97"/>
      <c r="E145" s="124"/>
      <c r="F145" s="127"/>
      <c r="G145" s="128"/>
      <c r="H145" s="127"/>
      <c r="I145" s="128"/>
      <c r="J145" s="127"/>
      <c r="K145" s="128"/>
      <c r="L145" s="127"/>
      <c r="M145" s="128"/>
      <c r="N145" s="127"/>
      <c r="O145" s="128"/>
      <c r="P145" s="127"/>
      <c r="Q145" s="128"/>
      <c r="R145" s="127"/>
      <c r="S145" s="128"/>
      <c r="T145" s="127"/>
      <c r="U145" s="128"/>
      <c r="V145" s="127"/>
      <c r="W145" s="128"/>
      <c r="X145" s="127"/>
      <c r="Y145" s="128"/>
      <c r="Z145" s="127"/>
      <c r="AA145" s="128"/>
      <c r="AB145" s="127"/>
      <c r="AC145" s="128"/>
      <c r="AD145" s="127"/>
      <c r="AE145" s="128"/>
      <c r="AF145" s="127"/>
      <c r="AG145" s="128"/>
      <c r="AH145" s="131"/>
    </row>
    <row r="146" spans="1:34" x14ac:dyDescent="0.25">
      <c r="A146" s="146" t="s">
        <v>52</v>
      </c>
      <c r="B146" s="185"/>
      <c r="C146" s="186">
        <v>0</v>
      </c>
      <c r="D146" s="142"/>
      <c r="E146" s="143">
        <v>0</v>
      </c>
      <c r="F146" s="142"/>
      <c r="G146" s="143">
        <v>0</v>
      </c>
      <c r="H146" s="142"/>
      <c r="I146" s="143">
        <v>0</v>
      </c>
      <c r="J146" s="142"/>
      <c r="K146" s="143">
        <v>0</v>
      </c>
      <c r="L146" s="142"/>
      <c r="M146" s="143">
        <v>0</v>
      </c>
      <c r="N146" s="142"/>
      <c r="O146" s="143">
        <v>0</v>
      </c>
      <c r="P146" s="142"/>
      <c r="Q146" s="143">
        <v>0</v>
      </c>
      <c r="R146" s="142"/>
      <c r="S146" s="143">
        <v>0</v>
      </c>
      <c r="T146" s="142"/>
      <c r="U146" s="143">
        <v>0</v>
      </c>
      <c r="V146" s="142"/>
      <c r="W146" s="143">
        <v>0</v>
      </c>
      <c r="X146" s="142"/>
      <c r="Y146" s="143">
        <v>0</v>
      </c>
      <c r="Z146" s="142"/>
      <c r="AA146" s="143">
        <v>0</v>
      </c>
      <c r="AB146" s="142"/>
      <c r="AC146" s="143">
        <v>0</v>
      </c>
      <c r="AD146" s="142"/>
      <c r="AE146" s="143">
        <v>0</v>
      </c>
      <c r="AF146" s="142"/>
      <c r="AG146" s="143">
        <v>0</v>
      </c>
      <c r="AH146" s="193">
        <f>E146+G146+I146+K146+M146+O146+Q146+S146+U146+W146+Y146+AA146+AC146+AE146+AG146</f>
        <v>0</v>
      </c>
    </row>
    <row r="147" spans="1:34" x14ac:dyDescent="0.25">
      <c r="A147" s="146"/>
      <c r="B147" s="176"/>
      <c r="C147" s="177"/>
      <c r="D147" s="95"/>
      <c r="E147" s="104"/>
      <c r="F147" s="95"/>
      <c r="G147" s="104"/>
      <c r="H147" s="122"/>
      <c r="I147" s="129"/>
      <c r="J147" s="122"/>
      <c r="K147" s="129"/>
      <c r="L147" s="122"/>
      <c r="M147" s="129"/>
      <c r="N147" s="122"/>
      <c r="O147" s="129"/>
      <c r="P147" s="122"/>
      <c r="Q147" s="129"/>
      <c r="R147" s="122"/>
      <c r="S147" s="129"/>
      <c r="T147" s="122"/>
      <c r="U147" s="129"/>
      <c r="V147" s="122"/>
      <c r="W147" s="129"/>
      <c r="X147" s="122"/>
      <c r="Y147" s="129"/>
      <c r="Z147" s="122"/>
      <c r="AA147" s="129"/>
      <c r="AB147" s="122"/>
      <c r="AC147" s="129"/>
      <c r="AD147" s="122"/>
      <c r="AE147" s="129"/>
      <c r="AF147" s="122"/>
      <c r="AG147" s="129"/>
      <c r="AH147" s="110"/>
    </row>
    <row r="148" spans="1:34" x14ac:dyDescent="0.25">
      <c r="A148" s="147" t="s">
        <v>237</v>
      </c>
      <c r="B148" s="176"/>
      <c r="C148" s="178"/>
      <c r="D148" s="95"/>
      <c r="E148" s="105"/>
      <c r="F148" s="95"/>
      <c r="G148" s="105"/>
      <c r="H148" s="122"/>
      <c r="I148" s="130"/>
      <c r="J148" s="122"/>
      <c r="K148" s="130"/>
      <c r="L148" s="122"/>
      <c r="M148" s="130"/>
      <c r="N148" s="122"/>
      <c r="O148" s="130"/>
      <c r="P148" s="122"/>
      <c r="Q148" s="130"/>
      <c r="R148" s="122"/>
      <c r="S148" s="130"/>
      <c r="T148" s="122"/>
      <c r="U148" s="130"/>
      <c r="V148" s="122"/>
      <c r="W148" s="130"/>
      <c r="X148" s="122"/>
      <c r="Y148" s="130"/>
      <c r="Z148" s="122"/>
      <c r="AA148" s="130"/>
      <c r="AB148" s="122"/>
      <c r="AC148" s="130"/>
      <c r="AD148" s="122"/>
      <c r="AE148" s="130"/>
      <c r="AF148" s="122"/>
      <c r="AG148" s="130"/>
      <c r="AH148" s="133"/>
    </row>
    <row r="149" spans="1:34" x14ac:dyDescent="0.25">
      <c r="A149" s="146" t="s">
        <v>55</v>
      </c>
      <c r="B149" s="185"/>
      <c r="C149" s="186">
        <v>0</v>
      </c>
      <c r="D149" s="142"/>
      <c r="E149" s="143">
        <v>0</v>
      </c>
      <c r="F149" s="142"/>
      <c r="G149" s="143">
        <v>0</v>
      </c>
      <c r="H149" s="142"/>
      <c r="I149" s="143">
        <v>0</v>
      </c>
      <c r="J149" s="142"/>
      <c r="K149" s="143">
        <v>0</v>
      </c>
      <c r="L149" s="142"/>
      <c r="M149" s="143">
        <v>0</v>
      </c>
      <c r="N149" s="142"/>
      <c r="O149" s="143">
        <v>0</v>
      </c>
      <c r="P149" s="142"/>
      <c r="Q149" s="143">
        <v>0</v>
      </c>
      <c r="R149" s="142"/>
      <c r="S149" s="143">
        <v>0</v>
      </c>
      <c r="T149" s="142"/>
      <c r="U149" s="143">
        <v>0</v>
      </c>
      <c r="V149" s="142"/>
      <c r="W149" s="143">
        <v>0</v>
      </c>
      <c r="X149" s="142"/>
      <c r="Y149" s="143">
        <v>0</v>
      </c>
      <c r="Z149" s="142"/>
      <c r="AA149" s="143">
        <v>0</v>
      </c>
      <c r="AB149" s="142"/>
      <c r="AC149" s="143">
        <v>0</v>
      </c>
      <c r="AD149" s="142"/>
      <c r="AE149" s="143">
        <v>0</v>
      </c>
      <c r="AF149" s="142"/>
      <c r="AG149" s="143">
        <v>0</v>
      </c>
      <c r="AH149" s="193">
        <f>E149+G149+I149+K149+M149+O149+Q149+S149+U149+W149+Y149+AA149+AC149+AE149+AG149</f>
        <v>0</v>
      </c>
    </row>
    <row r="150" spans="1:34" x14ac:dyDescent="0.25">
      <c r="A150" s="146"/>
      <c r="B150" s="176"/>
      <c r="C150" s="177"/>
      <c r="D150" s="95"/>
      <c r="E150" s="104"/>
      <c r="F150" s="95"/>
      <c r="G150" s="104"/>
      <c r="H150" s="122"/>
      <c r="I150" s="129"/>
      <c r="J150" s="122"/>
      <c r="K150" s="129"/>
      <c r="L150" s="122"/>
      <c r="M150" s="129"/>
      <c r="N150" s="122"/>
      <c r="O150" s="129"/>
      <c r="P150" s="122"/>
      <c r="Q150" s="129"/>
      <c r="R150" s="122"/>
      <c r="S150" s="129"/>
      <c r="T150" s="122"/>
      <c r="U150" s="129"/>
      <c r="V150" s="122"/>
      <c r="W150" s="129"/>
      <c r="X150" s="122"/>
      <c r="Y150" s="129"/>
      <c r="Z150" s="122"/>
      <c r="AA150" s="129"/>
      <c r="AB150" s="122"/>
      <c r="AC150" s="129"/>
      <c r="AD150" s="122"/>
      <c r="AE150" s="129"/>
      <c r="AF150" s="122"/>
      <c r="AG150" s="129"/>
      <c r="AH150" s="110"/>
    </row>
    <row r="151" spans="1:34" x14ac:dyDescent="0.25">
      <c r="A151" s="148" t="s">
        <v>56</v>
      </c>
      <c r="B151" s="176"/>
      <c r="C151" s="177"/>
      <c r="D151" s="95"/>
      <c r="E151" s="104"/>
      <c r="F151" s="95"/>
      <c r="G151" s="104"/>
      <c r="H151" s="122"/>
      <c r="I151" s="129"/>
      <c r="J151" s="122"/>
      <c r="K151" s="129"/>
      <c r="L151" s="122"/>
      <c r="M151" s="129"/>
      <c r="N151" s="122"/>
      <c r="O151" s="129"/>
      <c r="P151" s="122"/>
      <c r="Q151" s="129"/>
      <c r="R151" s="122"/>
      <c r="S151" s="129"/>
      <c r="T151" s="122"/>
      <c r="U151" s="129"/>
      <c r="V151" s="122"/>
      <c r="W151" s="129"/>
      <c r="X151" s="122"/>
      <c r="Y151" s="129"/>
      <c r="Z151" s="122"/>
      <c r="AA151" s="129"/>
      <c r="AB151" s="122"/>
      <c r="AC151" s="129"/>
      <c r="AD151" s="122"/>
      <c r="AE151" s="129"/>
      <c r="AF151" s="122"/>
      <c r="AG151" s="129"/>
      <c r="AH151" s="110"/>
    </row>
    <row r="152" spans="1:34" x14ac:dyDescent="0.25">
      <c r="A152" s="149" t="s">
        <v>57</v>
      </c>
      <c r="B152" s="187"/>
      <c r="C152" s="188">
        <v>0</v>
      </c>
      <c r="D152" s="97"/>
      <c r="E152" s="124">
        <v>0</v>
      </c>
      <c r="F152" s="97"/>
      <c r="G152" s="124">
        <v>0</v>
      </c>
      <c r="H152" s="97"/>
      <c r="I152" s="124">
        <v>0</v>
      </c>
      <c r="J152" s="97"/>
      <c r="K152" s="124">
        <v>0</v>
      </c>
      <c r="L152" s="97"/>
      <c r="M152" s="124">
        <v>0</v>
      </c>
      <c r="N152" s="97"/>
      <c r="O152" s="124">
        <v>0</v>
      </c>
      <c r="P152" s="97"/>
      <c r="Q152" s="124">
        <v>0</v>
      </c>
      <c r="R152" s="97"/>
      <c r="S152" s="124">
        <v>0</v>
      </c>
      <c r="T152" s="97"/>
      <c r="U152" s="124">
        <v>0</v>
      </c>
      <c r="V152" s="97"/>
      <c r="W152" s="124">
        <v>0</v>
      </c>
      <c r="X152" s="97"/>
      <c r="Y152" s="124">
        <v>0</v>
      </c>
      <c r="Z152" s="97"/>
      <c r="AA152" s="124">
        <v>0</v>
      </c>
      <c r="AB152" s="97"/>
      <c r="AC152" s="124">
        <v>0</v>
      </c>
      <c r="AD152" s="97"/>
      <c r="AE152" s="124">
        <v>0</v>
      </c>
      <c r="AF152" s="97"/>
      <c r="AG152" s="124">
        <v>0</v>
      </c>
      <c r="AH152" s="134">
        <f>E152+G152+I152+K152+M152+O152+Q152+S152+U152+W152+Y152+AA152+AC152+AE152+AG152</f>
        <v>0</v>
      </c>
    </row>
    <row r="153" spans="1:34" x14ac:dyDescent="0.25">
      <c r="A153" s="149" t="s">
        <v>58</v>
      </c>
      <c r="B153" s="187"/>
      <c r="C153" s="188">
        <v>0</v>
      </c>
      <c r="D153" s="97"/>
      <c r="E153" s="124">
        <v>0</v>
      </c>
      <c r="F153" s="97"/>
      <c r="G153" s="124">
        <v>0</v>
      </c>
      <c r="H153" s="97"/>
      <c r="I153" s="124">
        <v>0</v>
      </c>
      <c r="J153" s="97"/>
      <c r="K153" s="124">
        <v>0</v>
      </c>
      <c r="L153" s="97"/>
      <c r="M153" s="124">
        <v>0</v>
      </c>
      <c r="N153" s="97"/>
      <c r="O153" s="124">
        <v>0</v>
      </c>
      <c r="P153" s="97"/>
      <c r="Q153" s="124">
        <v>0</v>
      </c>
      <c r="R153" s="97"/>
      <c r="S153" s="124">
        <v>0</v>
      </c>
      <c r="T153" s="97"/>
      <c r="U153" s="124">
        <v>0</v>
      </c>
      <c r="V153" s="97"/>
      <c r="W153" s="124">
        <v>0</v>
      </c>
      <c r="X153" s="97"/>
      <c r="Y153" s="124">
        <v>0</v>
      </c>
      <c r="Z153" s="97"/>
      <c r="AA153" s="124">
        <v>0</v>
      </c>
      <c r="AB153" s="97"/>
      <c r="AC153" s="124">
        <v>0</v>
      </c>
      <c r="AD153" s="97"/>
      <c r="AE153" s="124">
        <v>0</v>
      </c>
      <c r="AF153" s="97"/>
      <c r="AG153" s="124">
        <v>0</v>
      </c>
      <c r="AH153" s="134">
        <f>E153+G153+I153+K153+M153+O153+Q153+S153+U153+W153+Y153+AA153+AC153+AE153+AG153</f>
        <v>0</v>
      </c>
    </row>
    <row r="154" spans="1:34" x14ac:dyDescent="0.25">
      <c r="A154" s="149" t="s">
        <v>59</v>
      </c>
      <c r="B154" s="187"/>
      <c r="C154" s="188">
        <v>0</v>
      </c>
      <c r="D154" s="97"/>
      <c r="E154" s="124">
        <v>0</v>
      </c>
      <c r="F154" s="97"/>
      <c r="G154" s="124">
        <v>0</v>
      </c>
      <c r="H154" s="97"/>
      <c r="I154" s="124">
        <v>0</v>
      </c>
      <c r="J154" s="97"/>
      <c r="K154" s="124">
        <v>0</v>
      </c>
      <c r="L154" s="97"/>
      <c r="M154" s="124">
        <v>0</v>
      </c>
      <c r="N154" s="97"/>
      <c r="O154" s="124">
        <v>0</v>
      </c>
      <c r="P154" s="97"/>
      <c r="Q154" s="124">
        <v>0</v>
      </c>
      <c r="R154" s="97"/>
      <c r="S154" s="124">
        <v>0</v>
      </c>
      <c r="T154" s="97"/>
      <c r="U154" s="124">
        <v>0</v>
      </c>
      <c r="V154" s="97"/>
      <c r="W154" s="124">
        <v>0</v>
      </c>
      <c r="X154" s="97"/>
      <c r="Y154" s="124">
        <v>0</v>
      </c>
      <c r="Z154" s="97"/>
      <c r="AA154" s="124">
        <v>0</v>
      </c>
      <c r="AB154" s="97"/>
      <c r="AC154" s="124">
        <v>0</v>
      </c>
      <c r="AD154" s="97"/>
      <c r="AE154" s="124">
        <v>0</v>
      </c>
      <c r="AF154" s="97"/>
      <c r="AG154" s="124">
        <v>0</v>
      </c>
      <c r="AH154" s="134">
        <f>E154+G154+I154+K154+M154+O154+Q154+S154+U154+W154+Y154+AA154+AC154+AE154+AG154</f>
        <v>0</v>
      </c>
    </row>
    <row r="155" spans="1:34" x14ac:dyDescent="0.25">
      <c r="A155" s="150" t="s">
        <v>238</v>
      </c>
      <c r="B155" s="187"/>
      <c r="C155" s="188">
        <v>0</v>
      </c>
      <c r="D155" s="97"/>
      <c r="E155" s="124">
        <v>0</v>
      </c>
      <c r="F155" s="97"/>
      <c r="G155" s="124">
        <v>0</v>
      </c>
      <c r="H155" s="97"/>
      <c r="I155" s="124">
        <v>0</v>
      </c>
      <c r="J155" s="97"/>
      <c r="K155" s="124">
        <v>0</v>
      </c>
      <c r="L155" s="97"/>
      <c r="M155" s="124">
        <v>0</v>
      </c>
      <c r="N155" s="97"/>
      <c r="O155" s="124">
        <v>0</v>
      </c>
      <c r="P155" s="97"/>
      <c r="Q155" s="124">
        <v>0</v>
      </c>
      <c r="R155" s="97"/>
      <c r="S155" s="124">
        <v>0</v>
      </c>
      <c r="T155" s="97"/>
      <c r="U155" s="124">
        <v>0</v>
      </c>
      <c r="V155" s="97"/>
      <c r="W155" s="124">
        <v>0</v>
      </c>
      <c r="X155" s="97"/>
      <c r="Y155" s="124">
        <v>0</v>
      </c>
      <c r="Z155" s="97"/>
      <c r="AA155" s="124">
        <v>0</v>
      </c>
      <c r="AB155" s="97"/>
      <c r="AC155" s="124">
        <v>0</v>
      </c>
      <c r="AD155" s="97"/>
      <c r="AE155" s="124">
        <v>0</v>
      </c>
      <c r="AF155" s="97"/>
      <c r="AG155" s="124">
        <v>0</v>
      </c>
      <c r="AH155" s="134">
        <f>E155+G155+I155+K155+M155+O155+Q155+S155+U155+W155+Y155+AA155+AC155+AE155+AG155</f>
        <v>0</v>
      </c>
    </row>
    <row r="156" spans="1:34" x14ac:dyDescent="0.25">
      <c r="A156" s="151" t="s">
        <v>61</v>
      </c>
      <c r="B156" s="185"/>
      <c r="C156" s="186">
        <v>0</v>
      </c>
      <c r="D156" s="160"/>
      <c r="E156" s="161">
        <f>SUM(E152:E155)</f>
        <v>0</v>
      </c>
      <c r="F156" s="160"/>
      <c r="G156" s="161">
        <f>SUM(G152:G155)</f>
        <v>0</v>
      </c>
      <c r="H156" s="142"/>
      <c r="I156" s="161">
        <f>SUM(I152:I155)</f>
        <v>0</v>
      </c>
      <c r="J156" s="142"/>
      <c r="K156" s="161">
        <f>SUM(K152:K155)</f>
        <v>0</v>
      </c>
      <c r="L156" s="142"/>
      <c r="M156" s="161">
        <f>SUM(M152:M155)</f>
        <v>0</v>
      </c>
      <c r="N156" s="142"/>
      <c r="O156" s="161">
        <f>SUM(O152:O155)</f>
        <v>0</v>
      </c>
      <c r="P156" s="142"/>
      <c r="Q156" s="161">
        <f>SUM(Q152:Q155)</f>
        <v>0</v>
      </c>
      <c r="R156" s="142"/>
      <c r="S156" s="161">
        <f>SUM(S152:S155)</f>
        <v>0</v>
      </c>
      <c r="T156" s="142"/>
      <c r="U156" s="161">
        <f>SUM(U152:U155)</f>
        <v>0</v>
      </c>
      <c r="V156" s="142"/>
      <c r="W156" s="161">
        <f>SUM(W152:W155)</f>
        <v>0</v>
      </c>
      <c r="X156" s="142"/>
      <c r="Y156" s="161">
        <f>SUM(Y152:Y155)</f>
        <v>0</v>
      </c>
      <c r="Z156" s="142"/>
      <c r="AA156" s="161">
        <f>SUM(AA152:AA155)</f>
        <v>0</v>
      </c>
      <c r="AB156" s="142"/>
      <c r="AC156" s="161">
        <f>SUM(AC152:AC155)</f>
        <v>0</v>
      </c>
      <c r="AD156" s="142"/>
      <c r="AE156" s="161">
        <f>SUM(AE152:AE155)</f>
        <v>0</v>
      </c>
      <c r="AF156" s="142"/>
      <c r="AG156" s="161">
        <f>SUM(AG152:AG155)</f>
        <v>0</v>
      </c>
      <c r="AH156" s="162">
        <f>SUM(AH152:AH155)</f>
        <v>0</v>
      </c>
    </row>
    <row r="157" spans="1:34" ht="14.45" customHeight="1" x14ac:dyDescent="0.25">
      <c r="A157" s="151"/>
      <c r="B157" s="176"/>
      <c r="C157" s="177"/>
      <c r="D157" s="95"/>
      <c r="E157" s="104"/>
      <c r="F157" s="95"/>
      <c r="G157" s="104"/>
      <c r="H157" s="122"/>
      <c r="I157" s="129"/>
      <c r="J157" s="122"/>
      <c r="K157" s="129"/>
      <c r="L157" s="122"/>
      <c r="M157" s="129"/>
      <c r="N157" s="122"/>
      <c r="O157" s="129"/>
      <c r="P157" s="122"/>
      <c r="Q157" s="129"/>
      <c r="R157" s="122"/>
      <c r="S157" s="129"/>
      <c r="T157" s="122"/>
      <c r="U157" s="129"/>
      <c r="V157" s="122"/>
      <c r="W157" s="129"/>
      <c r="X157" s="122"/>
      <c r="Y157" s="129"/>
      <c r="Z157" s="122"/>
      <c r="AA157" s="129"/>
      <c r="AB157" s="122"/>
      <c r="AC157" s="129"/>
      <c r="AD157" s="122"/>
      <c r="AE157" s="129"/>
      <c r="AF157" s="122"/>
      <c r="AG157" s="129"/>
      <c r="AH157" s="110"/>
    </row>
    <row r="158" spans="1:34" ht="14.45" customHeight="1" x14ac:dyDescent="0.25">
      <c r="A158" s="152" t="s">
        <v>62</v>
      </c>
      <c r="B158" s="176"/>
      <c r="C158" s="177"/>
      <c r="D158" s="95"/>
      <c r="E158" s="104"/>
      <c r="F158" s="95"/>
      <c r="G158" s="104"/>
      <c r="H158" s="122"/>
      <c r="I158" s="129"/>
      <c r="J158" s="122"/>
      <c r="K158" s="129"/>
      <c r="L158" s="122"/>
      <c r="M158" s="129"/>
      <c r="N158" s="122"/>
      <c r="O158" s="129"/>
      <c r="P158" s="122"/>
      <c r="Q158" s="129"/>
      <c r="R158" s="122"/>
      <c r="S158" s="129"/>
      <c r="T158" s="122"/>
      <c r="U158" s="129"/>
      <c r="V158" s="122"/>
      <c r="W158" s="129"/>
      <c r="X158" s="122"/>
      <c r="Y158" s="129"/>
      <c r="Z158" s="122"/>
      <c r="AA158" s="129"/>
      <c r="AB158" s="122"/>
      <c r="AC158" s="129"/>
      <c r="AD158" s="122"/>
      <c r="AE158" s="129"/>
      <c r="AF158" s="122"/>
      <c r="AG158" s="129"/>
      <c r="AH158" s="110"/>
    </row>
    <row r="159" spans="1:34" ht="14.45" customHeight="1" x14ac:dyDescent="0.25">
      <c r="A159" s="153" t="s">
        <v>63</v>
      </c>
      <c r="B159" s="185"/>
      <c r="C159" s="186">
        <v>0</v>
      </c>
      <c r="D159" s="160"/>
      <c r="E159" s="193">
        <v>0</v>
      </c>
      <c r="F159" s="194"/>
      <c r="G159" s="193">
        <v>0</v>
      </c>
      <c r="H159" s="142"/>
      <c r="I159" s="193">
        <v>0</v>
      </c>
      <c r="J159" s="142"/>
      <c r="K159" s="193">
        <v>0</v>
      </c>
      <c r="L159" s="142"/>
      <c r="M159" s="193">
        <v>0</v>
      </c>
      <c r="N159" s="142"/>
      <c r="O159" s="193">
        <v>0</v>
      </c>
      <c r="P159" s="142"/>
      <c r="Q159" s="193">
        <v>0</v>
      </c>
      <c r="R159" s="142"/>
      <c r="S159" s="193">
        <v>0</v>
      </c>
      <c r="T159" s="142"/>
      <c r="U159" s="193">
        <v>0</v>
      </c>
      <c r="V159" s="142"/>
      <c r="W159" s="193">
        <v>0</v>
      </c>
      <c r="X159" s="142"/>
      <c r="Y159" s="193">
        <v>0</v>
      </c>
      <c r="Z159" s="142"/>
      <c r="AA159" s="193">
        <v>0</v>
      </c>
      <c r="AB159" s="142"/>
      <c r="AC159" s="193">
        <v>0</v>
      </c>
      <c r="AD159" s="142"/>
      <c r="AE159" s="193">
        <v>0</v>
      </c>
      <c r="AF159" s="142"/>
      <c r="AG159" s="193">
        <v>0</v>
      </c>
      <c r="AH159" s="193">
        <f>E159+G159+I159+K159+M159+O159+Q159+S159+U159+W159+Y159+AA159+AC159+AE159+AG159</f>
        <v>0</v>
      </c>
    </row>
    <row r="160" spans="1:34" ht="14.45" customHeight="1" x14ac:dyDescent="0.25">
      <c r="A160" s="153"/>
      <c r="B160" s="189"/>
      <c r="C160" s="191"/>
      <c r="D160" s="96"/>
      <c r="E160" s="126"/>
      <c r="F160" s="96"/>
      <c r="G160" s="126"/>
      <c r="H160" s="98"/>
      <c r="I160" s="123"/>
      <c r="J160" s="98"/>
      <c r="K160" s="123"/>
      <c r="L160" s="98"/>
      <c r="M160" s="123"/>
      <c r="N160" s="98"/>
      <c r="O160" s="123"/>
      <c r="P160" s="98"/>
      <c r="Q160" s="123"/>
      <c r="R160" s="98"/>
      <c r="S160" s="123"/>
      <c r="T160" s="98"/>
      <c r="U160" s="123"/>
      <c r="V160" s="98"/>
      <c r="W160" s="123"/>
      <c r="X160" s="98"/>
      <c r="Y160" s="123"/>
      <c r="Z160" s="98"/>
      <c r="AA160" s="123"/>
      <c r="AB160" s="98"/>
      <c r="AC160" s="123"/>
      <c r="AD160" s="98"/>
      <c r="AE160" s="123"/>
      <c r="AF160" s="98"/>
      <c r="AG160" s="123"/>
      <c r="AH160" s="134"/>
    </row>
    <row r="161" spans="1:34" ht="14.45" customHeight="1" x14ac:dyDescent="0.25">
      <c r="A161" s="163" t="s">
        <v>34</v>
      </c>
      <c r="B161" s="192">
        <v>0</v>
      </c>
      <c r="C161" s="190">
        <v>0</v>
      </c>
      <c r="D161" s="164">
        <f>IF(AH161=0,0,E161/$AH$161)</f>
        <v>0</v>
      </c>
      <c r="E161" s="165">
        <f>E159+E156+E149+E146</f>
        <v>0</v>
      </c>
      <c r="F161" s="164">
        <f>IF(AH161=0,0,G161/$AH$161)</f>
        <v>0</v>
      </c>
      <c r="G161" s="165">
        <f>G159+G156+G149+G146</f>
        <v>0</v>
      </c>
      <c r="H161" s="164">
        <f>IF(AH161=0,0,I161/$AH$161)</f>
        <v>0</v>
      </c>
      <c r="I161" s="165">
        <f>I159+I156+I149+I146</f>
        <v>0</v>
      </c>
      <c r="J161" s="164">
        <f>IF(AH161=0,0,K161/$AH$161)</f>
        <v>0</v>
      </c>
      <c r="K161" s="165">
        <f>K159+K156+K149+K146</f>
        <v>0</v>
      </c>
      <c r="L161" s="164">
        <f>IF(AH161=0,0,M161/$AH$161)</f>
        <v>0</v>
      </c>
      <c r="M161" s="165">
        <f>M159+M156+M149+M146</f>
        <v>0</v>
      </c>
      <c r="N161" s="164">
        <f>IF(AH161=0,0,O161/$AH$161)</f>
        <v>0</v>
      </c>
      <c r="O161" s="165">
        <f>O159+O156+O149+O146</f>
        <v>0</v>
      </c>
      <c r="P161" s="164">
        <f>IF(AH161=0,0,Q161/$AH$161)</f>
        <v>0</v>
      </c>
      <c r="Q161" s="165">
        <f>Q159+Q156+Q149+Q146</f>
        <v>0</v>
      </c>
      <c r="R161" s="164">
        <f>IF(AH161=0,0,S161/$AH$161)</f>
        <v>0</v>
      </c>
      <c r="S161" s="165">
        <f>S159+S156+S149+S146</f>
        <v>0</v>
      </c>
      <c r="T161" s="164">
        <f>IF(AH161=0,0,U161/$AH$161)</f>
        <v>0</v>
      </c>
      <c r="U161" s="165">
        <f>U159+U156+U149+U146</f>
        <v>0</v>
      </c>
      <c r="V161" s="164">
        <f>IF(AH161=0,0,W161/$AH$161)</f>
        <v>0</v>
      </c>
      <c r="W161" s="165">
        <f>W159+W156+W149+W146</f>
        <v>0</v>
      </c>
      <c r="X161" s="164">
        <f>IF(AH161=0,0,Y161/$AH$161)</f>
        <v>0</v>
      </c>
      <c r="Y161" s="165">
        <f>Y159+Y156+Y149+Y146</f>
        <v>0</v>
      </c>
      <c r="Z161" s="164">
        <f>IF(AH161=0,0,AA161/$AH$161)</f>
        <v>0</v>
      </c>
      <c r="AA161" s="165">
        <f>AA159+AA156+AA149+AA146</f>
        <v>0</v>
      </c>
      <c r="AB161" s="164">
        <f>IF(AH161=0,0,AC161/$AH$161)</f>
        <v>0</v>
      </c>
      <c r="AC161" s="165">
        <f>AC159+AC156+AC149+AC146</f>
        <v>0</v>
      </c>
      <c r="AD161" s="164">
        <f>IF(AH161=0,0,AE161/$AH$161)</f>
        <v>0</v>
      </c>
      <c r="AE161" s="165">
        <f>AE159+AE156+AE149+AE146</f>
        <v>0</v>
      </c>
      <c r="AF161" s="164">
        <f>IF(H161=0,0,AG161/$AH$161)</f>
        <v>0</v>
      </c>
      <c r="AG161" s="165">
        <f>AG159+AG156+AG149+AG146</f>
        <v>0</v>
      </c>
      <c r="AH161" s="166">
        <f>E161+G161+I161+K161+M161+O161+Q161+S161+U161+W161+Y161+AA161+AC161+AE161+AG161</f>
        <v>0</v>
      </c>
    </row>
    <row r="162" spans="1:34" ht="14.45" customHeight="1" x14ac:dyDescent="0.25">
      <c r="A162" s="154"/>
      <c r="B162" s="181"/>
      <c r="C162" s="182"/>
      <c r="D162" s="94"/>
      <c r="E162" s="108"/>
      <c r="F162" s="94"/>
      <c r="G162" s="108"/>
      <c r="H162" s="94"/>
      <c r="I162" s="108"/>
      <c r="J162" s="94"/>
      <c r="K162" s="108"/>
      <c r="L162" s="94"/>
      <c r="M162" s="108"/>
      <c r="N162" s="94"/>
      <c r="O162" s="108"/>
      <c r="P162" s="94"/>
      <c r="Q162" s="108"/>
      <c r="R162" s="94"/>
      <c r="S162" s="108"/>
      <c r="T162" s="94"/>
      <c r="U162" s="108"/>
      <c r="V162" s="94"/>
      <c r="W162" s="108"/>
      <c r="X162" s="94"/>
      <c r="Y162" s="108"/>
      <c r="Z162" s="94"/>
      <c r="AA162" s="108"/>
      <c r="AB162" s="94"/>
      <c r="AC162" s="108"/>
      <c r="AD162" s="94"/>
      <c r="AE162" s="108"/>
      <c r="AF162" s="94"/>
      <c r="AG162" s="108"/>
      <c r="AH162" s="112"/>
    </row>
    <row r="163" spans="1:34" ht="14.45" customHeight="1" x14ac:dyDescent="0.25"/>
    <row r="164" spans="1:34" x14ac:dyDescent="0.25">
      <c r="A164" s="155" t="s">
        <v>241</v>
      </c>
    </row>
    <row r="165" spans="1:34" x14ac:dyDescent="0.25">
      <c r="A165" s="253" t="s">
        <v>17</v>
      </c>
      <c r="B165" s="251" t="s">
        <v>18</v>
      </c>
      <c r="C165" s="262"/>
      <c r="D165" s="251" t="s">
        <v>19</v>
      </c>
      <c r="E165" s="252"/>
      <c r="F165" s="262" t="s">
        <v>20</v>
      </c>
      <c r="G165" s="252"/>
      <c r="H165" s="251" t="s">
        <v>21</v>
      </c>
      <c r="I165" s="252"/>
      <c r="J165" s="251" t="s">
        <v>22</v>
      </c>
      <c r="K165" s="252"/>
      <c r="L165" s="251" t="s">
        <v>23</v>
      </c>
      <c r="M165" s="252"/>
      <c r="N165" s="251" t="s">
        <v>24</v>
      </c>
      <c r="O165" s="252"/>
      <c r="P165" s="251" t="s">
        <v>25</v>
      </c>
      <c r="Q165" s="252"/>
      <c r="R165" s="251" t="s">
        <v>26</v>
      </c>
      <c r="S165" s="252"/>
      <c r="T165" s="251" t="s">
        <v>27</v>
      </c>
      <c r="U165" s="252"/>
      <c r="V165" s="251" t="s">
        <v>28</v>
      </c>
      <c r="W165" s="252"/>
      <c r="X165" s="251" t="s">
        <v>29</v>
      </c>
      <c r="Y165" s="252"/>
      <c r="Z165" s="251" t="s">
        <v>30</v>
      </c>
      <c r="AA165" s="252"/>
      <c r="AB165" s="251" t="s">
        <v>31</v>
      </c>
      <c r="AC165" s="252"/>
      <c r="AD165" s="251" t="s">
        <v>32</v>
      </c>
      <c r="AE165" s="252"/>
      <c r="AF165" s="251" t="s">
        <v>33</v>
      </c>
      <c r="AG165" s="252"/>
      <c r="AH165" s="253" t="s">
        <v>34</v>
      </c>
    </row>
    <row r="166" spans="1:34" x14ac:dyDescent="0.25">
      <c r="A166" s="254"/>
      <c r="B166" s="251" t="s">
        <v>35</v>
      </c>
      <c r="C166" s="262"/>
      <c r="D166" s="251" t="s">
        <v>36</v>
      </c>
      <c r="E166" s="252"/>
      <c r="F166" s="262" t="s">
        <v>37</v>
      </c>
      <c r="G166" s="252"/>
      <c r="H166" s="251" t="s">
        <v>38</v>
      </c>
      <c r="I166" s="252"/>
      <c r="J166" s="251" t="s">
        <v>39</v>
      </c>
      <c r="K166" s="252"/>
      <c r="L166" s="251" t="s">
        <v>40</v>
      </c>
      <c r="M166" s="252"/>
      <c r="N166" s="251" t="s">
        <v>41</v>
      </c>
      <c r="O166" s="252"/>
      <c r="P166" s="251" t="s">
        <v>42</v>
      </c>
      <c r="Q166" s="252"/>
      <c r="R166" s="251" t="s">
        <v>43</v>
      </c>
      <c r="S166" s="252"/>
      <c r="T166" s="251" t="s">
        <v>44</v>
      </c>
      <c r="U166" s="252"/>
      <c r="V166" s="251" t="s">
        <v>45</v>
      </c>
      <c r="W166" s="252"/>
      <c r="X166" s="251" t="s">
        <v>46</v>
      </c>
      <c r="Y166" s="252"/>
      <c r="Z166" s="251" t="s">
        <v>47</v>
      </c>
      <c r="AA166" s="252"/>
      <c r="AB166" s="251" t="s">
        <v>48</v>
      </c>
      <c r="AC166" s="252"/>
      <c r="AD166" s="251" t="s">
        <v>49</v>
      </c>
      <c r="AE166" s="252"/>
      <c r="AF166" s="251" t="s">
        <v>50</v>
      </c>
      <c r="AG166" s="252"/>
      <c r="AH166" s="255"/>
    </row>
    <row r="167" spans="1:34" x14ac:dyDescent="0.25">
      <c r="A167" s="226" t="s">
        <v>188</v>
      </c>
      <c r="B167" s="183"/>
      <c r="C167" s="230">
        <f>C31</f>
        <v>0</v>
      </c>
      <c r="D167" s="127"/>
      <c r="E167" s="128">
        <f>E31</f>
        <v>0</v>
      </c>
      <c r="F167" s="196"/>
      <c r="G167" s="128">
        <f>G31</f>
        <v>0</v>
      </c>
      <c r="H167" s="196"/>
      <c r="I167" s="128">
        <f>I31</f>
        <v>0</v>
      </c>
      <c r="J167" s="196"/>
      <c r="K167" s="128">
        <f>K31</f>
        <v>0</v>
      </c>
      <c r="L167" s="196"/>
      <c r="M167" s="128">
        <f>M31</f>
        <v>0</v>
      </c>
      <c r="N167" s="196"/>
      <c r="O167" s="128">
        <f>O31</f>
        <v>0</v>
      </c>
      <c r="P167" s="196"/>
      <c r="Q167" s="128">
        <f>Q31</f>
        <v>0</v>
      </c>
      <c r="R167" s="196"/>
      <c r="S167" s="128">
        <f>S31</f>
        <v>0</v>
      </c>
      <c r="T167" s="196"/>
      <c r="U167" s="128">
        <f>U31</f>
        <v>0</v>
      </c>
      <c r="V167" s="196"/>
      <c r="W167" s="128">
        <f>W31</f>
        <v>0</v>
      </c>
      <c r="X167" s="196"/>
      <c r="Y167" s="128">
        <f>Y31</f>
        <v>0</v>
      </c>
      <c r="Z167" s="196"/>
      <c r="AA167" s="128">
        <f>AA31</f>
        <v>0</v>
      </c>
      <c r="AB167" s="196"/>
      <c r="AC167" s="128">
        <f>AC31</f>
        <v>0</v>
      </c>
      <c r="AD167" s="196"/>
      <c r="AE167" s="128">
        <f>AE31</f>
        <v>0</v>
      </c>
      <c r="AF167" s="196"/>
      <c r="AG167" s="128">
        <f>AG31</f>
        <v>0</v>
      </c>
      <c r="AH167" s="131">
        <f>C167+E167+G167+I167+K167+M167+O167+Q167+S167+U167+W167+Y167+AA167+AC167+AE167+AG167</f>
        <v>0</v>
      </c>
    </row>
    <row r="168" spans="1:34" x14ac:dyDescent="0.25">
      <c r="A168" s="226" t="s">
        <v>189</v>
      </c>
      <c r="B168" s="187"/>
      <c r="C168" s="231">
        <f>C54</f>
        <v>0</v>
      </c>
      <c r="D168" s="97"/>
      <c r="E168" s="124">
        <f>E54</f>
        <v>0</v>
      </c>
      <c r="F168" s="197"/>
      <c r="G168" s="124">
        <f>G54</f>
        <v>0</v>
      </c>
      <c r="H168" s="197"/>
      <c r="I168" s="124">
        <f>I54</f>
        <v>0</v>
      </c>
      <c r="J168" s="197"/>
      <c r="K168" s="124">
        <f>K54</f>
        <v>0</v>
      </c>
      <c r="L168" s="197"/>
      <c r="M168" s="124">
        <f>M54</f>
        <v>0</v>
      </c>
      <c r="N168" s="197"/>
      <c r="O168" s="124">
        <f>O54</f>
        <v>0</v>
      </c>
      <c r="P168" s="197"/>
      <c r="Q168" s="124">
        <f>Q54</f>
        <v>0</v>
      </c>
      <c r="R168" s="197"/>
      <c r="S168" s="124">
        <f>S54</f>
        <v>0</v>
      </c>
      <c r="T168" s="197"/>
      <c r="U168" s="124">
        <f>U54</f>
        <v>0</v>
      </c>
      <c r="V168" s="197"/>
      <c r="W168" s="124">
        <f>W54</f>
        <v>0</v>
      </c>
      <c r="X168" s="197"/>
      <c r="Y168" s="124">
        <f>Y54</f>
        <v>0</v>
      </c>
      <c r="Z168" s="197"/>
      <c r="AA168" s="124">
        <f>AA54</f>
        <v>0</v>
      </c>
      <c r="AB168" s="197"/>
      <c r="AC168" s="124">
        <f>AC54</f>
        <v>0</v>
      </c>
      <c r="AD168" s="197"/>
      <c r="AE168" s="124">
        <f>AE54</f>
        <v>0</v>
      </c>
      <c r="AF168" s="197"/>
      <c r="AG168" s="124">
        <f>AG54</f>
        <v>0</v>
      </c>
      <c r="AH168" s="134">
        <f t="shared" ref="AH168:AH172" si="10">C168+E168+G168+I168+K168+M168+O168+Q168+S168+U168+W168+Y168+AA168+AC168+AE168+AG168</f>
        <v>0</v>
      </c>
    </row>
    <row r="169" spans="1:34" x14ac:dyDescent="0.25">
      <c r="A169" s="226" t="s">
        <v>190</v>
      </c>
      <c r="B169" s="187"/>
      <c r="C169" s="231">
        <f>C77</f>
        <v>0</v>
      </c>
      <c r="D169" s="97"/>
      <c r="E169" s="124">
        <f>E77</f>
        <v>0</v>
      </c>
      <c r="F169" s="197"/>
      <c r="G169" s="124">
        <f>G77</f>
        <v>0</v>
      </c>
      <c r="H169" s="197"/>
      <c r="I169" s="124">
        <f>I77</f>
        <v>0</v>
      </c>
      <c r="J169" s="197"/>
      <c r="K169" s="124">
        <f>K77</f>
        <v>0</v>
      </c>
      <c r="L169" s="197"/>
      <c r="M169" s="124">
        <f>M77</f>
        <v>0</v>
      </c>
      <c r="N169" s="197"/>
      <c r="O169" s="124">
        <f>O77</f>
        <v>0</v>
      </c>
      <c r="P169" s="197"/>
      <c r="Q169" s="124">
        <f>Q77</f>
        <v>0</v>
      </c>
      <c r="R169" s="197"/>
      <c r="S169" s="124">
        <f>S77</f>
        <v>0</v>
      </c>
      <c r="T169" s="197"/>
      <c r="U169" s="124">
        <f>U77</f>
        <v>0</v>
      </c>
      <c r="V169" s="197"/>
      <c r="W169" s="124">
        <f>W77</f>
        <v>0</v>
      </c>
      <c r="X169" s="197"/>
      <c r="Y169" s="124">
        <f>Y77</f>
        <v>0</v>
      </c>
      <c r="Z169" s="197"/>
      <c r="AA169" s="124">
        <f>AA77</f>
        <v>0</v>
      </c>
      <c r="AB169" s="197"/>
      <c r="AC169" s="124">
        <f>AC77</f>
        <v>0</v>
      </c>
      <c r="AD169" s="197"/>
      <c r="AE169" s="124">
        <f>AE77</f>
        <v>0</v>
      </c>
      <c r="AF169" s="197"/>
      <c r="AG169" s="124">
        <f>AG77</f>
        <v>0</v>
      </c>
      <c r="AH169" s="134">
        <f t="shared" si="10"/>
        <v>0</v>
      </c>
    </row>
    <row r="170" spans="1:34" x14ac:dyDescent="0.25">
      <c r="A170" s="226" t="s">
        <v>191</v>
      </c>
      <c r="B170" s="187"/>
      <c r="C170" s="231">
        <f>C100</f>
        <v>0</v>
      </c>
      <c r="D170" s="97"/>
      <c r="E170" s="124">
        <f>E100</f>
        <v>0</v>
      </c>
      <c r="F170" s="197"/>
      <c r="G170" s="124">
        <f>G100</f>
        <v>0</v>
      </c>
      <c r="H170" s="197"/>
      <c r="I170" s="124">
        <f>I100</f>
        <v>0</v>
      </c>
      <c r="J170" s="197"/>
      <c r="K170" s="124">
        <f>K100</f>
        <v>0</v>
      </c>
      <c r="L170" s="197"/>
      <c r="M170" s="124">
        <f>M100</f>
        <v>0</v>
      </c>
      <c r="N170" s="197"/>
      <c r="O170" s="124">
        <f>O100</f>
        <v>0</v>
      </c>
      <c r="P170" s="197"/>
      <c r="Q170" s="124">
        <f>Q100</f>
        <v>0</v>
      </c>
      <c r="R170" s="197"/>
      <c r="S170" s="124">
        <f>S100</f>
        <v>0</v>
      </c>
      <c r="T170" s="197"/>
      <c r="U170" s="124">
        <f>U100</f>
        <v>0</v>
      </c>
      <c r="V170" s="197"/>
      <c r="W170" s="124">
        <f>W100</f>
        <v>0</v>
      </c>
      <c r="X170" s="197"/>
      <c r="Y170" s="124">
        <f>Y100</f>
        <v>0</v>
      </c>
      <c r="Z170" s="197"/>
      <c r="AA170" s="124">
        <f>AA100</f>
        <v>0</v>
      </c>
      <c r="AB170" s="197"/>
      <c r="AC170" s="124">
        <f>AC100</f>
        <v>0</v>
      </c>
      <c r="AD170" s="197"/>
      <c r="AE170" s="124">
        <f>AE100</f>
        <v>0</v>
      </c>
      <c r="AF170" s="197"/>
      <c r="AG170" s="124">
        <f>AG100</f>
        <v>0</v>
      </c>
      <c r="AH170" s="134">
        <f t="shared" si="10"/>
        <v>0</v>
      </c>
    </row>
    <row r="171" spans="1:34" ht="27" customHeight="1" x14ac:dyDescent="0.25">
      <c r="A171" s="226" t="s">
        <v>192</v>
      </c>
      <c r="B171" s="187"/>
      <c r="C171" s="231">
        <f>C123</f>
        <v>0</v>
      </c>
      <c r="D171" s="97"/>
      <c r="E171" s="124">
        <f>E123</f>
        <v>0</v>
      </c>
      <c r="F171" s="197"/>
      <c r="G171" s="124">
        <f>G123</f>
        <v>0</v>
      </c>
      <c r="H171" s="197"/>
      <c r="I171" s="124">
        <f>I123</f>
        <v>0</v>
      </c>
      <c r="J171" s="197"/>
      <c r="K171" s="124">
        <f>K123</f>
        <v>0</v>
      </c>
      <c r="L171" s="197"/>
      <c r="M171" s="124">
        <f>M123</f>
        <v>0</v>
      </c>
      <c r="N171" s="197"/>
      <c r="O171" s="124">
        <f>O123</f>
        <v>0</v>
      </c>
      <c r="P171" s="197"/>
      <c r="Q171" s="124">
        <f>Q123</f>
        <v>0</v>
      </c>
      <c r="R171" s="197"/>
      <c r="S171" s="124">
        <f>S123</f>
        <v>0</v>
      </c>
      <c r="T171" s="197"/>
      <c r="U171" s="124">
        <f>U123</f>
        <v>0</v>
      </c>
      <c r="V171" s="197"/>
      <c r="W171" s="124">
        <f>W123</f>
        <v>0</v>
      </c>
      <c r="X171" s="197"/>
      <c r="Y171" s="124">
        <f>Y123</f>
        <v>0</v>
      </c>
      <c r="Z171" s="197"/>
      <c r="AA171" s="124">
        <f>AA123</f>
        <v>0</v>
      </c>
      <c r="AB171" s="197"/>
      <c r="AC171" s="124">
        <f>AC123</f>
        <v>0</v>
      </c>
      <c r="AD171" s="197"/>
      <c r="AE171" s="124">
        <f>AE123</f>
        <v>0</v>
      </c>
      <c r="AF171" s="197"/>
      <c r="AG171" s="124">
        <f>AG123</f>
        <v>0</v>
      </c>
      <c r="AH171" s="134">
        <f t="shared" si="10"/>
        <v>0</v>
      </c>
    </row>
    <row r="172" spans="1:34" ht="15" customHeight="1" x14ac:dyDescent="0.25">
      <c r="A172" s="226" t="s">
        <v>193</v>
      </c>
      <c r="B172" s="187"/>
      <c r="C172" s="231">
        <f>C146</f>
        <v>0</v>
      </c>
      <c r="D172" s="97"/>
      <c r="E172" s="124">
        <f>E146</f>
        <v>0</v>
      </c>
      <c r="F172" s="197"/>
      <c r="G172" s="124">
        <f>G146</f>
        <v>0</v>
      </c>
      <c r="H172" s="197"/>
      <c r="I172" s="124">
        <f>I146</f>
        <v>0</v>
      </c>
      <c r="J172" s="197"/>
      <c r="K172" s="124">
        <f>K146</f>
        <v>0</v>
      </c>
      <c r="L172" s="197"/>
      <c r="M172" s="124">
        <f>M146</f>
        <v>0</v>
      </c>
      <c r="N172" s="197"/>
      <c r="O172" s="124">
        <f>O146</f>
        <v>0</v>
      </c>
      <c r="P172" s="197"/>
      <c r="Q172" s="124">
        <f>Q146</f>
        <v>0</v>
      </c>
      <c r="R172" s="197"/>
      <c r="S172" s="124">
        <f>S146</f>
        <v>0</v>
      </c>
      <c r="T172" s="197"/>
      <c r="U172" s="124">
        <f>U146</f>
        <v>0</v>
      </c>
      <c r="V172" s="197"/>
      <c r="W172" s="124">
        <f>W146</f>
        <v>0</v>
      </c>
      <c r="X172" s="197"/>
      <c r="Y172" s="124">
        <f>Y146</f>
        <v>0</v>
      </c>
      <c r="Z172" s="197"/>
      <c r="AA172" s="124">
        <f>AA146</f>
        <v>0</v>
      </c>
      <c r="AB172" s="197"/>
      <c r="AC172" s="124">
        <f>AC146</f>
        <v>0</v>
      </c>
      <c r="AD172" s="197"/>
      <c r="AE172" s="124">
        <f>AE146</f>
        <v>0</v>
      </c>
      <c r="AF172" s="197"/>
      <c r="AG172" s="124">
        <f>AG146</f>
        <v>0</v>
      </c>
      <c r="AH172" s="134">
        <f t="shared" si="10"/>
        <v>0</v>
      </c>
    </row>
    <row r="173" spans="1:34" x14ac:dyDescent="0.25">
      <c r="A173" s="146" t="s">
        <v>52</v>
      </c>
      <c r="B173" s="189"/>
      <c r="C173" s="232">
        <f>SUM(C167:C172)</f>
        <v>0</v>
      </c>
      <c r="D173" s="98"/>
      <c r="E173" s="125">
        <f>SUM(E167:E172)</f>
        <v>0</v>
      </c>
      <c r="F173" s="195"/>
      <c r="G173" s="125">
        <f>SUM(G167:G172)</f>
        <v>0</v>
      </c>
      <c r="H173" s="195"/>
      <c r="I173" s="125">
        <f>SUM(I167:I172)</f>
        <v>0</v>
      </c>
      <c r="J173" s="195"/>
      <c r="K173" s="125">
        <f>SUM(K167:K172)</f>
        <v>0</v>
      </c>
      <c r="L173" s="195"/>
      <c r="M173" s="125">
        <f>SUM(M167:M172)</f>
        <v>0</v>
      </c>
      <c r="N173" s="195"/>
      <c r="O173" s="125">
        <f>SUM(O167:O172)</f>
        <v>0</v>
      </c>
      <c r="P173" s="195"/>
      <c r="Q173" s="125">
        <f>SUM(Q167:Q172)</f>
        <v>0</v>
      </c>
      <c r="R173" s="195"/>
      <c r="S173" s="125">
        <f>SUM(S167:S172)</f>
        <v>0</v>
      </c>
      <c r="T173" s="195"/>
      <c r="U173" s="125">
        <f>SUM(U167:U172)</f>
        <v>0</v>
      </c>
      <c r="V173" s="195"/>
      <c r="W173" s="125">
        <f>SUM(W167:W172)</f>
        <v>0</v>
      </c>
      <c r="X173" s="195"/>
      <c r="Y173" s="125">
        <f>SUM(Y167:Y172)</f>
        <v>0</v>
      </c>
      <c r="Z173" s="195"/>
      <c r="AA173" s="125">
        <f>SUM(AA167:AA172)</f>
        <v>0</v>
      </c>
      <c r="AB173" s="195"/>
      <c r="AC173" s="125">
        <f>SUM(AC167:AC172)</f>
        <v>0</v>
      </c>
      <c r="AD173" s="195"/>
      <c r="AE173" s="125">
        <f>SUM(AE167:AE172)</f>
        <v>0</v>
      </c>
      <c r="AF173" s="195"/>
      <c r="AG173" s="125">
        <f>SUM(AG167:AG172)</f>
        <v>0</v>
      </c>
      <c r="AH173" s="132">
        <f>SUM(AH167:AH172)</f>
        <v>0</v>
      </c>
    </row>
    <row r="174" spans="1:34" x14ac:dyDescent="0.25">
      <c r="A174" s="146"/>
      <c r="B174" s="176"/>
      <c r="C174" s="233"/>
      <c r="D174" s="95"/>
      <c r="E174" s="104"/>
      <c r="F174" s="104"/>
      <c r="G174" s="104"/>
      <c r="H174" s="104"/>
      <c r="I174" s="104"/>
      <c r="J174" s="104"/>
      <c r="K174" s="104"/>
      <c r="L174" s="104"/>
      <c r="M174" s="104"/>
      <c r="N174" s="104"/>
      <c r="O174" s="104"/>
      <c r="P174" s="104"/>
      <c r="Q174" s="104"/>
      <c r="R174" s="104"/>
      <c r="S174" s="104"/>
      <c r="T174" s="104"/>
      <c r="U174" s="104"/>
      <c r="V174" s="104"/>
      <c r="W174" s="104"/>
      <c r="X174" s="104"/>
      <c r="Y174" s="104"/>
      <c r="Z174" s="104"/>
      <c r="AA174" s="104"/>
      <c r="AB174" s="104"/>
      <c r="AC174" s="104"/>
      <c r="AD174" s="104"/>
      <c r="AE174" s="104"/>
      <c r="AF174" s="104"/>
      <c r="AG174" s="104"/>
      <c r="AH174" s="110"/>
    </row>
    <row r="175" spans="1:34" x14ac:dyDescent="0.25">
      <c r="A175" s="227" t="s">
        <v>194</v>
      </c>
      <c r="B175" s="176"/>
      <c r="C175" s="234">
        <f>C34</f>
        <v>0</v>
      </c>
      <c r="D175" s="95"/>
      <c r="E175" s="130">
        <f>E34</f>
        <v>0</v>
      </c>
      <c r="F175" s="130"/>
      <c r="G175" s="130">
        <f>G34</f>
        <v>0</v>
      </c>
      <c r="H175" s="130"/>
      <c r="I175" s="130">
        <f>I34</f>
        <v>0</v>
      </c>
      <c r="J175" s="130"/>
      <c r="K175" s="130">
        <f>K34</f>
        <v>0</v>
      </c>
      <c r="L175" s="130"/>
      <c r="M175" s="130">
        <f>M34</f>
        <v>0</v>
      </c>
      <c r="N175" s="130"/>
      <c r="O175" s="130">
        <f>O34</f>
        <v>0</v>
      </c>
      <c r="P175" s="130"/>
      <c r="Q175" s="130">
        <f>Q34</f>
        <v>0</v>
      </c>
      <c r="R175" s="130"/>
      <c r="S175" s="130">
        <f>S34</f>
        <v>0</v>
      </c>
      <c r="T175" s="130"/>
      <c r="U175" s="130">
        <f>U34</f>
        <v>0</v>
      </c>
      <c r="V175" s="130"/>
      <c r="W175" s="130">
        <f>W34</f>
        <v>0</v>
      </c>
      <c r="X175" s="130"/>
      <c r="Y175" s="130">
        <f>Y34</f>
        <v>0</v>
      </c>
      <c r="Z175" s="130"/>
      <c r="AA175" s="130">
        <f>AA34</f>
        <v>0</v>
      </c>
      <c r="AB175" s="130"/>
      <c r="AC175" s="130">
        <f>AC34</f>
        <v>0</v>
      </c>
      <c r="AD175" s="130"/>
      <c r="AE175" s="130">
        <f>AE34</f>
        <v>0</v>
      </c>
      <c r="AF175" s="130"/>
      <c r="AG175" s="130">
        <f>AG34</f>
        <v>0</v>
      </c>
      <c r="AH175" s="134">
        <f t="shared" ref="AH175:AH180" si="11">C175+E175+G175+I175+K175+M175+O175+Q175+S175+U175+W175+Y175+AA175+AC175+AE175+AG175</f>
        <v>0</v>
      </c>
    </row>
    <row r="176" spans="1:34" x14ac:dyDescent="0.25">
      <c r="A176" s="227" t="s">
        <v>195</v>
      </c>
      <c r="B176" s="176"/>
      <c r="C176" s="234">
        <f>C57</f>
        <v>0</v>
      </c>
      <c r="D176" s="95"/>
      <c r="E176" s="130">
        <f>E57</f>
        <v>0</v>
      </c>
      <c r="F176" s="130"/>
      <c r="G176" s="130">
        <f>G57</f>
        <v>0</v>
      </c>
      <c r="H176" s="130"/>
      <c r="I176" s="130">
        <f>I57</f>
        <v>0</v>
      </c>
      <c r="J176" s="130"/>
      <c r="K176" s="130">
        <f>K57</f>
        <v>0</v>
      </c>
      <c r="L176" s="130"/>
      <c r="M176" s="130">
        <f>M57</f>
        <v>0</v>
      </c>
      <c r="N176" s="130"/>
      <c r="O176" s="130">
        <f>O57</f>
        <v>0</v>
      </c>
      <c r="P176" s="130"/>
      <c r="Q176" s="130">
        <f>Q57</f>
        <v>0</v>
      </c>
      <c r="R176" s="130"/>
      <c r="S176" s="130">
        <f>S57</f>
        <v>0</v>
      </c>
      <c r="T176" s="130"/>
      <c r="U176" s="130">
        <f>U57</f>
        <v>0</v>
      </c>
      <c r="V176" s="130"/>
      <c r="W176" s="130">
        <f>W57</f>
        <v>0</v>
      </c>
      <c r="X176" s="130"/>
      <c r="Y176" s="130">
        <f>Y57</f>
        <v>0</v>
      </c>
      <c r="Z176" s="130"/>
      <c r="AA176" s="130">
        <f>AA57</f>
        <v>0</v>
      </c>
      <c r="AB176" s="130"/>
      <c r="AC176" s="130">
        <f>AC57</f>
        <v>0</v>
      </c>
      <c r="AD176" s="130"/>
      <c r="AE176" s="130">
        <f>AE57</f>
        <v>0</v>
      </c>
      <c r="AF176" s="130"/>
      <c r="AG176" s="130">
        <f>AG57</f>
        <v>0</v>
      </c>
      <c r="AH176" s="144">
        <f t="shared" si="11"/>
        <v>0</v>
      </c>
    </row>
    <row r="177" spans="1:34" x14ac:dyDescent="0.25">
      <c r="A177" s="227" t="s">
        <v>196</v>
      </c>
      <c r="B177" s="176"/>
      <c r="C177" s="234">
        <f>C80</f>
        <v>0</v>
      </c>
      <c r="D177" s="95"/>
      <c r="E177" s="130">
        <f>E80</f>
        <v>0</v>
      </c>
      <c r="F177" s="130"/>
      <c r="G177" s="130">
        <f>G80</f>
        <v>0</v>
      </c>
      <c r="H177" s="130"/>
      <c r="I177" s="130">
        <f>I80</f>
        <v>0</v>
      </c>
      <c r="J177" s="130"/>
      <c r="K177" s="130">
        <f>K80</f>
        <v>0</v>
      </c>
      <c r="L177" s="130"/>
      <c r="M177" s="130">
        <f>M80</f>
        <v>0</v>
      </c>
      <c r="N177" s="130"/>
      <c r="O177" s="130">
        <f>O80</f>
        <v>0</v>
      </c>
      <c r="P177" s="130"/>
      <c r="Q177" s="130">
        <f>Q80</f>
        <v>0</v>
      </c>
      <c r="R177" s="130"/>
      <c r="S177" s="130">
        <f>S80</f>
        <v>0</v>
      </c>
      <c r="T177" s="130"/>
      <c r="U177" s="130">
        <f>U80</f>
        <v>0</v>
      </c>
      <c r="V177" s="130"/>
      <c r="W177" s="130">
        <f>W80</f>
        <v>0</v>
      </c>
      <c r="X177" s="130"/>
      <c r="Y177" s="130">
        <f>Y80</f>
        <v>0</v>
      </c>
      <c r="Z177" s="130"/>
      <c r="AA177" s="130">
        <f>AA80</f>
        <v>0</v>
      </c>
      <c r="AB177" s="130"/>
      <c r="AC177" s="130">
        <f>AC80</f>
        <v>0</v>
      </c>
      <c r="AD177" s="130"/>
      <c r="AE177" s="130">
        <f>AE80</f>
        <v>0</v>
      </c>
      <c r="AF177" s="130"/>
      <c r="AG177" s="130">
        <f>AG80</f>
        <v>0</v>
      </c>
      <c r="AH177" s="144">
        <f t="shared" si="11"/>
        <v>0</v>
      </c>
    </row>
    <row r="178" spans="1:34" x14ac:dyDescent="0.25">
      <c r="A178" s="227" t="s">
        <v>197</v>
      </c>
      <c r="B178" s="176"/>
      <c r="C178" s="234">
        <f>C103</f>
        <v>0</v>
      </c>
      <c r="D178" s="95"/>
      <c r="E178" s="130">
        <f>E103</f>
        <v>0</v>
      </c>
      <c r="F178" s="130"/>
      <c r="G178" s="130">
        <f>G103</f>
        <v>0</v>
      </c>
      <c r="H178" s="130"/>
      <c r="I178" s="130">
        <f>I103</f>
        <v>0</v>
      </c>
      <c r="J178" s="130"/>
      <c r="K178" s="130">
        <f>K103</f>
        <v>0</v>
      </c>
      <c r="L178" s="130"/>
      <c r="M178" s="130">
        <f>M103</f>
        <v>0</v>
      </c>
      <c r="N178" s="130"/>
      <c r="O178" s="130">
        <f>O103</f>
        <v>0</v>
      </c>
      <c r="P178" s="130"/>
      <c r="Q178" s="130">
        <f>Q103</f>
        <v>0</v>
      </c>
      <c r="R178" s="130"/>
      <c r="S178" s="130">
        <f>S103</f>
        <v>0</v>
      </c>
      <c r="T178" s="130"/>
      <c r="U178" s="130">
        <f>U103</f>
        <v>0</v>
      </c>
      <c r="V178" s="130"/>
      <c r="W178" s="130">
        <f>W103</f>
        <v>0</v>
      </c>
      <c r="X178" s="130"/>
      <c r="Y178" s="130">
        <f>Y103</f>
        <v>0</v>
      </c>
      <c r="Z178" s="130"/>
      <c r="AA178" s="130">
        <f>AA103</f>
        <v>0</v>
      </c>
      <c r="AB178" s="130"/>
      <c r="AC178" s="130">
        <f>AC103</f>
        <v>0</v>
      </c>
      <c r="AD178" s="130"/>
      <c r="AE178" s="130">
        <f>AE103</f>
        <v>0</v>
      </c>
      <c r="AF178" s="130"/>
      <c r="AG178" s="130">
        <f>AG103</f>
        <v>0</v>
      </c>
      <c r="AH178" s="144">
        <f t="shared" si="11"/>
        <v>0</v>
      </c>
    </row>
    <row r="179" spans="1:34" x14ac:dyDescent="0.25">
      <c r="A179" s="227" t="s">
        <v>198</v>
      </c>
      <c r="B179" s="176"/>
      <c r="C179" s="234">
        <v>0</v>
      </c>
      <c r="D179" s="95"/>
      <c r="E179" s="130">
        <f>E126</f>
        <v>0</v>
      </c>
      <c r="F179" s="130"/>
      <c r="G179" s="130">
        <f>G126</f>
        <v>0</v>
      </c>
      <c r="H179" s="130"/>
      <c r="I179" s="130">
        <f>I126</f>
        <v>0</v>
      </c>
      <c r="J179" s="130"/>
      <c r="K179" s="130">
        <f>K126</f>
        <v>0</v>
      </c>
      <c r="L179" s="130"/>
      <c r="M179" s="130">
        <f>M126</f>
        <v>0</v>
      </c>
      <c r="N179" s="130"/>
      <c r="O179" s="130">
        <f>O126</f>
        <v>0</v>
      </c>
      <c r="P179" s="130"/>
      <c r="Q179" s="130">
        <f>Q126</f>
        <v>0</v>
      </c>
      <c r="R179" s="130"/>
      <c r="S179" s="130">
        <f>S126</f>
        <v>0</v>
      </c>
      <c r="T179" s="130"/>
      <c r="U179" s="130">
        <f>U126</f>
        <v>0</v>
      </c>
      <c r="V179" s="130"/>
      <c r="W179" s="130">
        <f>W126</f>
        <v>0</v>
      </c>
      <c r="X179" s="130"/>
      <c r="Y179" s="130">
        <f>Y126</f>
        <v>0</v>
      </c>
      <c r="Z179" s="130"/>
      <c r="AA179" s="130">
        <f>AA126</f>
        <v>0</v>
      </c>
      <c r="AB179" s="130"/>
      <c r="AC179" s="130">
        <f>AC126</f>
        <v>0</v>
      </c>
      <c r="AD179" s="130"/>
      <c r="AE179" s="130">
        <f>AE126</f>
        <v>0</v>
      </c>
      <c r="AF179" s="130"/>
      <c r="AG179" s="130">
        <f>AG126</f>
        <v>0</v>
      </c>
      <c r="AH179" s="144">
        <f t="shared" si="11"/>
        <v>0</v>
      </c>
    </row>
    <row r="180" spans="1:34" x14ac:dyDescent="0.25">
      <c r="A180" s="227" t="s">
        <v>199</v>
      </c>
      <c r="B180" s="176"/>
      <c r="C180" s="234">
        <v>0</v>
      </c>
      <c r="D180" s="95"/>
      <c r="E180" s="130">
        <f>E149</f>
        <v>0</v>
      </c>
      <c r="F180" s="130"/>
      <c r="G180" s="130">
        <f>G149</f>
        <v>0</v>
      </c>
      <c r="H180" s="130"/>
      <c r="I180" s="130">
        <f>I149</f>
        <v>0</v>
      </c>
      <c r="J180" s="130"/>
      <c r="K180" s="130">
        <f>K149</f>
        <v>0</v>
      </c>
      <c r="L180" s="130"/>
      <c r="M180" s="130">
        <f>M149</f>
        <v>0</v>
      </c>
      <c r="N180" s="130"/>
      <c r="O180" s="130">
        <f>O149</f>
        <v>0</v>
      </c>
      <c r="P180" s="130"/>
      <c r="Q180" s="130">
        <f>Q149</f>
        <v>0</v>
      </c>
      <c r="R180" s="130"/>
      <c r="S180" s="130">
        <f>S149</f>
        <v>0</v>
      </c>
      <c r="T180" s="130"/>
      <c r="U180" s="130">
        <f>U149</f>
        <v>0</v>
      </c>
      <c r="V180" s="130"/>
      <c r="W180" s="130">
        <f>W149</f>
        <v>0</v>
      </c>
      <c r="X180" s="130"/>
      <c r="Y180" s="130">
        <f>Y149</f>
        <v>0</v>
      </c>
      <c r="Z180" s="130"/>
      <c r="AA180" s="130">
        <f>AA149</f>
        <v>0</v>
      </c>
      <c r="AB180" s="130"/>
      <c r="AC180" s="130">
        <f>AC149</f>
        <v>0</v>
      </c>
      <c r="AD180" s="130"/>
      <c r="AE180" s="130">
        <f>AE149</f>
        <v>0</v>
      </c>
      <c r="AF180" s="130"/>
      <c r="AG180" s="130">
        <f>AG149</f>
        <v>0</v>
      </c>
      <c r="AH180" s="133">
        <f t="shared" si="11"/>
        <v>0</v>
      </c>
    </row>
    <row r="181" spans="1:34" x14ac:dyDescent="0.25">
      <c r="A181" s="146" t="s">
        <v>55</v>
      </c>
      <c r="B181" s="189"/>
      <c r="C181" s="232">
        <v>0</v>
      </c>
      <c r="D181" s="98"/>
      <c r="E181" s="125">
        <f>SUM(E175:E180)</f>
        <v>0</v>
      </c>
      <c r="F181" s="195"/>
      <c r="G181" s="125">
        <f>SUM(G175:G180)</f>
        <v>0</v>
      </c>
      <c r="H181" s="195"/>
      <c r="I181" s="125">
        <f>SUM(I175:I180)</f>
        <v>0</v>
      </c>
      <c r="J181" s="195"/>
      <c r="K181" s="125">
        <f>SUM(K175:K180)</f>
        <v>0</v>
      </c>
      <c r="L181" s="195"/>
      <c r="M181" s="125">
        <f>SUM(M175:M180)</f>
        <v>0</v>
      </c>
      <c r="N181" s="195"/>
      <c r="O181" s="125">
        <f>SUM(O175:O180)</f>
        <v>0</v>
      </c>
      <c r="P181" s="195"/>
      <c r="Q181" s="125">
        <f>SUM(Q175:Q180)</f>
        <v>0</v>
      </c>
      <c r="R181" s="195"/>
      <c r="S181" s="125">
        <f>SUM(S175:S180)</f>
        <v>0</v>
      </c>
      <c r="T181" s="195"/>
      <c r="U181" s="125">
        <f>SUM(U175:U180)</f>
        <v>0</v>
      </c>
      <c r="V181" s="195"/>
      <c r="W181" s="125">
        <f>SUM(W175:W180)</f>
        <v>0</v>
      </c>
      <c r="X181" s="195"/>
      <c r="Y181" s="125">
        <f>SUM(Y175:Y180)</f>
        <v>0</v>
      </c>
      <c r="Z181" s="195"/>
      <c r="AA181" s="125">
        <f>SUM(AA175:AA180)</f>
        <v>0</v>
      </c>
      <c r="AB181" s="195"/>
      <c r="AC181" s="125">
        <f>SUM(AC175:AC180)</f>
        <v>0</v>
      </c>
      <c r="AD181" s="195"/>
      <c r="AE181" s="125">
        <f>SUM(AE175:AE180)</f>
        <v>0</v>
      </c>
      <c r="AF181" s="195"/>
      <c r="AG181" s="125">
        <f>SUM(AG175:AG180)</f>
        <v>0</v>
      </c>
      <c r="AH181" s="132">
        <f>SUM(AH175:AH180)</f>
        <v>0</v>
      </c>
    </row>
    <row r="182" spans="1:34" x14ac:dyDescent="0.25">
      <c r="A182" s="146"/>
      <c r="B182" s="176"/>
      <c r="C182" s="233"/>
      <c r="D182" s="95"/>
      <c r="E182" s="104"/>
      <c r="F182" s="104"/>
      <c r="G182" s="104"/>
      <c r="H182" s="104"/>
      <c r="I182" s="104"/>
      <c r="J182" s="104"/>
      <c r="K182" s="104"/>
      <c r="L182" s="104"/>
      <c r="M182" s="104"/>
      <c r="N182" s="104"/>
      <c r="O182" s="104"/>
      <c r="P182" s="104"/>
      <c r="Q182" s="104"/>
      <c r="R182" s="104"/>
      <c r="S182" s="104"/>
      <c r="T182" s="104"/>
      <c r="U182" s="104"/>
      <c r="V182" s="104"/>
      <c r="W182" s="104"/>
      <c r="X182" s="104"/>
      <c r="Y182" s="104"/>
      <c r="Z182" s="104"/>
      <c r="AA182" s="104"/>
      <c r="AB182" s="104"/>
      <c r="AC182" s="104"/>
      <c r="AD182" s="104"/>
      <c r="AE182" s="104"/>
      <c r="AF182" s="104"/>
      <c r="AG182" s="104"/>
      <c r="AH182" s="110"/>
    </row>
    <row r="183" spans="1:34" x14ac:dyDescent="0.25">
      <c r="A183" s="228" t="s">
        <v>200</v>
      </c>
      <c r="B183" s="176"/>
      <c r="C183" s="234">
        <f>C41</f>
        <v>0</v>
      </c>
      <c r="D183" s="95"/>
      <c r="E183" s="105">
        <f>E41</f>
        <v>0</v>
      </c>
      <c r="F183" s="105"/>
      <c r="G183" s="105">
        <f>G41</f>
        <v>0</v>
      </c>
      <c r="H183" s="105"/>
      <c r="I183" s="105">
        <f>I41</f>
        <v>0</v>
      </c>
      <c r="J183" s="105"/>
      <c r="K183" s="105">
        <f>K41</f>
        <v>0</v>
      </c>
      <c r="L183" s="105"/>
      <c r="M183" s="105">
        <f>M41</f>
        <v>0</v>
      </c>
      <c r="N183" s="105"/>
      <c r="O183" s="105">
        <f>O41</f>
        <v>0</v>
      </c>
      <c r="P183" s="105"/>
      <c r="Q183" s="105">
        <f>Q41</f>
        <v>0</v>
      </c>
      <c r="R183" s="105"/>
      <c r="S183" s="105">
        <f>S41</f>
        <v>0</v>
      </c>
      <c r="T183" s="105"/>
      <c r="U183" s="105">
        <f>U41</f>
        <v>0</v>
      </c>
      <c r="V183" s="105"/>
      <c r="W183" s="105">
        <f>W41</f>
        <v>0</v>
      </c>
      <c r="X183" s="105"/>
      <c r="Y183" s="105">
        <f>Y41</f>
        <v>0</v>
      </c>
      <c r="Z183" s="105"/>
      <c r="AA183" s="105">
        <f>AA41</f>
        <v>0</v>
      </c>
      <c r="AB183" s="105"/>
      <c r="AC183" s="105">
        <f>AC41</f>
        <v>0</v>
      </c>
      <c r="AD183" s="105"/>
      <c r="AE183" s="105">
        <f>AE41</f>
        <v>0</v>
      </c>
      <c r="AF183" s="105"/>
      <c r="AG183" s="105">
        <f>AG41</f>
        <v>0</v>
      </c>
      <c r="AH183" s="134">
        <f t="shared" ref="AH183:AH188" si="12">C183+E183+G183+I183+K183+M183+O183+Q183+S183+U183+W183+Y183+AA183+AC183+AE183+AG183</f>
        <v>0</v>
      </c>
    </row>
    <row r="184" spans="1:34" x14ac:dyDescent="0.25">
      <c r="A184" s="228" t="s">
        <v>201</v>
      </c>
      <c r="B184" s="187"/>
      <c r="C184" s="234">
        <f>C64</f>
        <v>0</v>
      </c>
      <c r="D184" s="95"/>
      <c r="E184" s="105">
        <f>E64</f>
        <v>0</v>
      </c>
      <c r="F184" s="105"/>
      <c r="G184" s="105">
        <f>G64</f>
        <v>0</v>
      </c>
      <c r="H184" s="105"/>
      <c r="I184" s="105">
        <f>I64</f>
        <v>0</v>
      </c>
      <c r="J184" s="105"/>
      <c r="K184" s="105">
        <f>K64</f>
        <v>0</v>
      </c>
      <c r="L184" s="105"/>
      <c r="M184" s="105">
        <f>M64</f>
        <v>0</v>
      </c>
      <c r="N184" s="105"/>
      <c r="O184" s="105">
        <f>O64</f>
        <v>0</v>
      </c>
      <c r="P184" s="105"/>
      <c r="Q184" s="105">
        <f>Q64</f>
        <v>0</v>
      </c>
      <c r="R184" s="105"/>
      <c r="S184" s="105">
        <f>S64</f>
        <v>0</v>
      </c>
      <c r="T184" s="105"/>
      <c r="U184" s="105">
        <f>U64</f>
        <v>0</v>
      </c>
      <c r="V184" s="105"/>
      <c r="W184" s="105">
        <f>W64</f>
        <v>0</v>
      </c>
      <c r="X184" s="105"/>
      <c r="Y184" s="105">
        <f>Y64</f>
        <v>0</v>
      </c>
      <c r="Z184" s="105"/>
      <c r="AA184" s="105">
        <f>AA64</f>
        <v>0</v>
      </c>
      <c r="AB184" s="105"/>
      <c r="AC184" s="105">
        <f>AC64</f>
        <v>0</v>
      </c>
      <c r="AD184" s="105"/>
      <c r="AE184" s="105">
        <f>AE64</f>
        <v>0</v>
      </c>
      <c r="AF184" s="105"/>
      <c r="AG184" s="105">
        <f>AG64</f>
        <v>0</v>
      </c>
      <c r="AH184" s="134">
        <f t="shared" si="12"/>
        <v>0</v>
      </c>
    </row>
    <row r="185" spans="1:34" x14ac:dyDescent="0.25">
      <c r="A185" s="228" t="s">
        <v>202</v>
      </c>
      <c r="B185" s="187"/>
      <c r="C185" s="234">
        <f>C87</f>
        <v>0</v>
      </c>
      <c r="D185" s="95"/>
      <c r="E185" s="105">
        <f>E87</f>
        <v>0</v>
      </c>
      <c r="F185" s="105"/>
      <c r="G185" s="105">
        <f>G87</f>
        <v>0</v>
      </c>
      <c r="H185" s="105"/>
      <c r="I185" s="105">
        <f>I87</f>
        <v>0</v>
      </c>
      <c r="J185" s="105"/>
      <c r="K185" s="105">
        <f>K87</f>
        <v>0</v>
      </c>
      <c r="L185" s="105"/>
      <c r="M185" s="105">
        <f>M87</f>
        <v>0</v>
      </c>
      <c r="N185" s="105"/>
      <c r="O185" s="105">
        <f>O87</f>
        <v>0</v>
      </c>
      <c r="P185" s="105"/>
      <c r="Q185" s="105">
        <f>Q87</f>
        <v>0</v>
      </c>
      <c r="R185" s="105"/>
      <c r="S185" s="105">
        <f>S87</f>
        <v>0</v>
      </c>
      <c r="T185" s="105"/>
      <c r="U185" s="105">
        <f>U87</f>
        <v>0</v>
      </c>
      <c r="V185" s="105"/>
      <c r="W185" s="105">
        <f>W87</f>
        <v>0</v>
      </c>
      <c r="X185" s="105"/>
      <c r="Y185" s="105">
        <f>Y87</f>
        <v>0</v>
      </c>
      <c r="Z185" s="105"/>
      <c r="AA185" s="105">
        <f>AA87</f>
        <v>0</v>
      </c>
      <c r="AB185" s="105"/>
      <c r="AC185" s="105">
        <f>AC87</f>
        <v>0</v>
      </c>
      <c r="AD185" s="105"/>
      <c r="AE185" s="105">
        <f>AE87</f>
        <v>0</v>
      </c>
      <c r="AF185" s="105"/>
      <c r="AG185" s="105">
        <f>AG87</f>
        <v>0</v>
      </c>
      <c r="AH185" s="144">
        <f t="shared" si="12"/>
        <v>0</v>
      </c>
    </row>
    <row r="186" spans="1:34" x14ac:dyDescent="0.25">
      <c r="A186" s="228" t="s">
        <v>203</v>
      </c>
      <c r="B186" s="187"/>
      <c r="C186" s="234">
        <f>C110</f>
        <v>0</v>
      </c>
      <c r="D186" s="95"/>
      <c r="E186" s="105">
        <f>E110</f>
        <v>0</v>
      </c>
      <c r="F186" s="105"/>
      <c r="G186" s="105">
        <f>G110</f>
        <v>0</v>
      </c>
      <c r="H186" s="105"/>
      <c r="I186" s="105">
        <f>I110</f>
        <v>0</v>
      </c>
      <c r="J186" s="105"/>
      <c r="K186" s="105">
        <f>K110</f>
        <v>0</v>
      </c>
      <c r="L186" s="105"/>
      <c r="M186" s="105">
        <f>M110</f>
        <v>0</v>
      </c>
      <c r="N186" s="105"/>
      <c r="O186" s="105">
        <f>O110</f>
        <v>0</v>
      </c>
      <c r="P186" s="105"/>
      <c r="Q186" s="105">
        <f>Q110</f>
        <v>0</v>
      </c>
      <c r="R186" s="105"/>
      <c r="S186" s="105">
        <f>S110</f>
        <v>0</v>
      </c>
      <c r="T186" s="105"/>
      <c r="U186" s="105">
        <f>U110</f>
        <v>0</v>
      </c>
      <c r="V186" s="105"/>
      <c r="W186" s="105">
        <f>W110</f>
        <v>0</v>
      </c>
      <c r="X186" s="105"/>
      <c r="Y186" s="105">
        <f>Y110</f>
        <v>0</v>
      </c>
      <c r="Z186" s="105"/>
      <c r="AA186" s="105">
        <f>AA110</f>
        <v>0</v>
      </c>
      <c r="AB186" s="105"/>
      <c r="AC186" s="105">
        <f>AC110</f>
        <v>0</v>
      </c>
      <c r="AD186" s="105"/>
      <c r="AE186" s="105">
        <f>AE110</f>
        <v>0</v>
      </c>
      <c r="AF186" s="105"/>
      <c r="AG186" s="105">
        <f>AG110</f>
        <v>0</v>
      </c>
      <c r="AH186" s="144">
        <f t="shared" si="12"/>
        <v>0</v>
      </c>
    </row>
    <row r="187" spans="1:34" ht="15" customHeight="1" x14ac:dyDescent="0.25">
      <c r="A187" s="228" t="s">
        <v>204</v>
      </c>
      <c r="B187" s="187"/>
      <c r="C187" s="234">
        <f>C133</f>
        <v>0</v>
      </c>
      <c r="D187" s="95"/>
      <c r="E187" s="105">
        <f>E133</f>
        <v>0</v>
      </c>
      <c r="F187" s="105"/>
      <c r="G187" s="105">
        <f>G133</f>
        <v>0</v>
      </c>
      <c r="H187" s="105"/>
      <c r="I187" s="105">
        <f>I133</f>
        <v>0</v>
      </c>
      <c r="J187" s="105"/>
      <c r="K187" s="105">
        <f>K133</f>
        <v>0</v>
      </c>
      <c r="L187" s="105"/>
      <c r="M187" s="105">
        <f>M133</f>
        <v>0</v>
      </c>
      <c r="N187" s="105"/>
      <c r="O187" s="105">
        <f>O133</f>
        <v>0</v>
      </c>
      <c r="P187" s="105"/>
      <c r="Q187" s="105">
        <f>Q133</f>
        <v>0</v>
      </c>
      <c r="R187" s="105"/>
      <c r="S187" s="105">
        <f>S133</f>
        <v>0</v>
      </c>
      <c r="T187" s="105"/>
      <c r="U187" s="105">
        <f>U133</f>
        <v>0</v>
      </c>
      <c r="V187" s="105"/>
      <c r="W187" s="105">
        <f>W133</f>
        <v>0</v>
      </c>
      <c r="X187" s="105"/>
      <c r="Y187" s="105">
        <f>Y133</f>
        <v>0</v>
      </c>
      <c r="Z187" s="105"/>
      <c r="AA187" s="105">
        <f>AA133</f>
        <v>0</v>
      </c>
      <c r="AB187" s="105"/>
      <c r="AC187" s="105">
        <f>AC133</f>
        <v>0</v>
      </c>
      <c r="AD187" s="105"/>
      <c r="AE187" s="105">
        <f>AE133</f>
        <v>0</v>
      </c>
      <c r="AF187" s="105"/>
      <c r="AG187" s="105">
        <f>AG133</f>
        <v>0</v>
      </c>
      <c r="AH187" s="144">
        <f t="shared" si="12"/>
        <v>0</v>
      </c>
    </row>
    <row r="188" spans="1:34" ht="15" customHeight="1" x14ac:dyDescent="0.25">
      <c r="A188" s="228" t="s">
        <v>205</v>
      </c>
      <c r="B188" s="187"/>
      <c r="C188" s="234">
        <f>C156</f>
        <v>0</v>
      </c>
      <c r="D188" s="95"/>
      <c r="E188" s="105">
        <f>E156</f>
        <v>0</v>
      </c>
      <c r="F188" s="105"/>
      <c r="G188" s="105">
        <f>G156</f>
        <v>0</v>
      </c>
      <c r="H188" s="105"/>
      <c r="I188" s="105">
        <f>I156</f>
        <v>0</v>
      </c>
      <c r="J188" s="105"/>
      <c r="K188" s="105">
        <f>K156</f>
        <v>0</v>
      </c>
      <c r="L188" s="105"/>
      <c r="M188" s="105">
        <f>M156</f>
        <v>0</v>
      </c>
      <c r="N188" s="105"/>
      <c r="O188" s="105">
        <f>O156</f>
        <v>0</v>
      </c>
      <c r="P188" s="105"/>
      <c r="Q188" s="105">
        <f>Q156</f>
        <v>0</v>
      </c>
      <c r="R188" s="105"/>
      <c r="S188" s="105">
        <f>S156</f>
        <v>0</v>
      </c>
      <c r="T188" s="105"/>
      <c r="U188" s="105">
        <f>U156</f>
        <v>0</v>
      </c>
      <c r="V188" s="105"/>
      <c r="W188" s="105">
        <f>W156</f>
        <v>0</v>
      </c>
      <c r="X188" s="105"/>
      <c r="Y188" s="105">
        <f>Y156</f>
        <v>0</v>
      </c>
      <c r="Z188" s="105"/>
      <c r="AA188" s="105">
        <f>AA156</f>
        <v>0</v>
      </c>
      <c r="AB188" s="105"/>
      <c r="AC188" s="105">
        <f>AC156</f>
        <v>0</v>
      </c>
      <c r="AD188" s="105"/>
      <c r="AE188" s="105">
        <f>AE156</f>
        <v>0</v>
      </c>
      <c r="AF188" s="105"/>
      <c r="AG188" s="105">
        <f>AG156</f>
        <v>0</v>
      </c>
      <c r="AH188" s="133">
        <f t="shared" si="12"/>
        <v>0</v>
      </c>
    </row>
    <row r="189" spans="1:34" ht="15" customHeight="1" x14ac:dyDescent="0.25">
      <c r="A189" s="151" t="s">
        <v>61</v>
      </c>
      <c r="B189" s="189"/>
      <c r="C189" s="232">
        <v>0</v>
      </c>
      <c r="D189" s="98"/>
      <c r="E189" s="125">
        <f>SUM(E183:E188)</f>
        <v>0</v>
      </c>
      <c r="F189" s="195"/>
      <c r="G189" s="125">
        <f>SUM(G183:G188)</f>
        <v>0</v>
      </c>
      <c r="H189" s="195"/>
      <c r="I189" s="125">
        <f>SUM(I183:I188)</f>
        <v>0</v>
      </c>
      <c r="J189" s="195"/>
      <c r="K189" s="125">
        <f>SUM(K183:K188)</f>
        <v>0</v>
      </c>
      <c r="L189" s="195"/>
      <c r="M189" s="125">
        <f>SUM(M183:M188)</f>
        <v>0</v>
      </c>
      <c r="N189" s="195"/>
      <c r="O189" s="125">
        <f>SUM(O183:O188)</f>
        <v>0</v>
      </c>
      <c r="P189" s="195"/>
      <c r="Q189" s="125">
        <f>SUM(Q183:Q188)</f>
        <v>0</v>
      </c>
      <c r="R189" s="195"/>
      <c r="S189" s="125">
        <f>SUM(S183:S188)</f>
        <v>0</v>
      </c>
      <c r="T189" s="195"/>
      <c r="U189" s="125">
        <f>SUM(U183:U188)</f>
        <v>0</v>
      </c>
      <c r="V189" s="195"/>
      <c r="W189" s="125">
        <f>SUM(W183:W188)</f>
        <v>0</v>
      </c>
      <c r="X189" s="195"/>
      <c r="Y189" s="125">
        <f>SUM(Y183:Y188)</f>
        <v>0</v>
      </c>
      <c r="Z189" s="195"/>
      <c r="AA189" s="125">
        <f>SUM(AA183:AA188)</f>
        <v>0</v>
      </c>
      <c r="AB189" s="195"/>
      <c r="AC189" s="125">
        <f>SUM(AC183:AC188)</f>
        <v>0</v>
      </c>
      <c r="AD189" s="195"/>
      <c r="AE189" s="125">
        <f>SUM(AE183:AE188)</f>
        <v>0</v>
      </c>
      <c r="AF189" s="195"/>
      <c r="AG189" s="125">
        <f>SUM(AG183:AG188)</f>
        <v>0</v>
      </c>
      <c r="AH189" s="132">
        <f>SUM(AH183:AH188)</f>
        <v>0</v>
      </c>
    </row>
    <row r="190" spans="1:34" ht="15" customHeight="1" x14ac:dyDescent="0.25">
      <c r="A190" s="151"/>
      <c r="B190" s="176"/>
      <c r="C190" s="233"/>
      <c r="D190" s="95"/>
      <c r="E190" s="104"/>
      <c r="F190" s="104"/>
      <c r="G190" s="104"/>
      <c r="H190" s="104"/>
      <c r="I190" s="104"/>
      <c r="J190" s="104"/>
      <c r="K190" s="104"/>
      <c r="L190" s="104"/>
      <c r="M190" s="104"/>
      <c r="N190" s="104"/>
      <c r="O190" s="104"/>
      <c r="P190" s="104"/>
      <c r="Q190" s="104"/>
      <c r="R190" s="104"/>
      <c r="S190" s="104"/>
      <c r="T190" s="104"/>
      <c r="U190" s="104"/>
      <c r="V190" s="104"/>
      <c r="W190" s="104"/>
      <c r="X190" s="104"/>
      <c r="Y190" s="104"/>
      <c r="Z190" s="104"/>
      <c r="AA190" s="104"/>
      <c r="AB190" s="104"/>
      <c r="AC190" s="104"/>
      <c r="AD190" s="104"/>
      <c r="AE190" s="104"/>
      <c r="AF190" s="104"/>
      <c r="AG190" s="104"/>
      <c r="AH190" s="110"/>
    </row>
    <row r="191" spans="1:34" ht="15" customHeight="1" x14ac:dyDescent="0.25">
      <c r="A191" s="229" t="s">
        <v>206</v>
      </c>
      <c r="B191" s="176"/>
      <c r="C191" s="234">
        <v>0</v>
      </c>
      <c r="D191" s="95"/>
      <c r="E191" s="105">
        <f>E44</f>
        <v>0</v>
      </c>
      <c r="F191" s="105"/>
      <c r="G191" s="105">
        <f>G44</f>
        <v>0</v>
      </c>
      <c r="H191" s="105"/>
      <c r="I191" s="105">
        <f>I44</f>
        <v>0</v>
      </c>
      <c r="J191" s="105"/>
      <c r="K191" s="105">
        <f>K44</f>
        <v>0</v>
      </c>
      <c r="L191" s="105"/>
      <c r="M191" s="105">
        <f>M44</f>
        <v>0</v>
      </c>
      <c r="N191" s="105"/>
      <c r="O191" s="105">
        <f>O44</f>
        <v>0</v>
      </c>
      <c r="P191" s="105"/>
      <c r="Q191" s="105">
        <f>Q44</f>
        <v>0</v>
      </c>
      <c r="R191" s="105"/>
      <c r="S191" s="105">
        <f>S44</f>
        <v>0</v>
      </c>
      <c r="T191" s="105"/>
      <c r="U191" s="105">
        <f>U44</f>
        <v>0</v>
      </c>
      <c r="V191" s="105"/>
      <c r="W191" s="105">
        <f>W44</f>
        <v>0</v>
      </c>
      <c r="X191" s="105"/>
      <c r="Y191" s="105">
        <f>Y44</f>
        <v>0</v>
      </c>
      <c r="Z191" s="105"/>
      <c r="AA191" s="105">
        <f>AA44</f>
        <v>0</v>
      </c>
      <c r="AB191" s="105"/>
      <c r="AC191" s="105">
        <f>AC44</f>
        <v>0</v>
      </c>
      <c r="AD191" s="105"/>
      <c r="AE191" s="105">
        <f>AE44</f>
        <v>0</v>
      </c>
      <c r="AF191" s="105"/>
      <c r="AG191" s="105">
        <f>AG44</f>
        <v>0</v>
      </c>
      <c r="AH191" s="134">
        <f t="shared" ref="AH191:AH196" si="13">C191+E191+G191+I191+K191+M191+O191+Q191+S191+U191+W191+Y191+AA191+AC191+AE191+AG191</f>
        <v>0</v>
      </c>
    </row>
    <row r="192" spans="1:34" ht="15" customHeight="1" x14ac:dyDescent="0.25">
      <c r="A192" s="229" t="s">
        <v>207</v>
      </c>
      <c r="B192" s="176"/>
      <c r="C192" s="234">
        <v>0</v>
      </c>
      <c r="D192" s="95"/>
      <c r="E192" s="105">
        <f>E67</f>
        <v>0</v>
      </c>
      <c r="F192" s="105"/>
      <c r="G192" s="105">
        <f>G67</f>
        <v>0</v>
      </c>
      <c r="H192" s="105"/>
      <c r="I192" s="105">
        <f>I67</f>
        <v>0</v>
      </c>
      <c r="J192" s="105"/>
      <c r="K192" s="105">
        <f>K67</f>
        <v>0</v>
      </c>
      <c r="L192" s="105"/>
      <c r="M192" s="105">
        <f>M67</f>
        <v>0</v>
      </c>
      <c r="N192" s="105"/>
      <c r="O192" s="105">
        <f>O67</f>
        <v>0</v>
      </c>
      <c r="P192" s="105"/>
      <c r="Q192" s="105">
        <f>Q67</f>
        <v>0</v>
      </c>
      <c r="R192" s="105"/>
      <c r="S192" s="105">
        <f>S67</f>
        <v>0</v>
      </c>
      <c r="T192" s="105"/>
      <c r="U192" s="105">
        <f>U67</f>
        <v>0</v>
      </c>
      <c r="V192" s="105"/>
      <c r="W192" s="105">
        <f>W67</f>
        <v>0</v>
      </c>
      <c r="X192" s="105"/>
      <c r="Y192" s="105">
        <f>Y67</f>
        <v>0</v>
      </c>
      <c r="Z192" s="105"/>
      <c r="AA192" s="105">
        <f>AA67</f>
        <v>0</v>
      </c>
      <c r="AB192" s="105"/>
      <c r="AC192" s="105">
        <f>AC67</f>
        <v>0</v>
      </c>
      <c r="AD192" s="105"/>
      <c r="AE192" s="105">
        <f>AE67</f>
        <v>0</v>
      </c>
      <c r="AF192" s="105"/>
      <c r="AG192" s="105">
        <f>AG67</f>
        <v>0</v>
      </c>
      <c r="AH192" s="144">
        <f t="shared" si="13"/>
        <v>0</v>
      </c>
    </row>
    <row r="193" spans="1:38" ht="15" customHeight="1" x14ac:dyDescent="0.25">
      <c r="A193" s="229" t="s">
        <v>208</v>
      </c>
      <c r="B193" s="176"/>
      <c r="C193" s="234">
        <v>0</v>
      </c>
      <c r="D193" s="95"/>
      <c r="E193" s="105">
        <f>E90</f>
        <v>0</v>
      </c>
      <c r="F193" s="105"/>
      <c r="G193" s="105">
        <f>G90</f>
        <v>0</v>
      </c>
      <c r="H193" s="105"/>
      <c r="I193" s="105">
        <f>I90</f>
        <v>0</v>
      </c>
      <c r="J193" s="105"/>
      <c r="K193" s="105">
        <f>K90</f>
        <v>0</v>
      </c>
      <c r="L193" s="105"/>
      <c r="M193" s="105">
        <f>M90</f>
        <v>0</v>
      </c>
      <c r="N193" s="105"/>
      <c r="O193" s="105">
        <f>O90</f>
        <v>0</v>
      </c>
      <c r="P193" s="105"/>
      <c r="Q193" s="105">
        <f>Q90</f>
        <v>0</v>
      </c>
      <c r="R193" s="105"/>
      <c r="S193" s="105">
        <f>S90</f>
        <v>0</v>
      </c>
      <c r="T193" s="105"/>
      <c r="U193" s="105">
        <f>U90</f>
        <v>0</v>
      </c>
      <c r="V193" s="105"/>
      <c r="W193" s="105">
        <f>W90</f>
        <v>0</v>
      </c>
      <c r="X193" s="105"/>
      <c r="Y193" s="105">
        <f>Y90</f>
        <v>0</v>
      </c>
      <c r="Z193" s="105"/>
      <c r="AA193" s="105">
        <f>AA90</f>
        <v>0</v>
      </c>
      <c r="AB193" s="105"/>
      <c r="AC193" s="105">
        <f>AC90</f>
        <v>0</v>
      </c>
      <c r="AD193" s="105"/>
      <c r="AE193" s="105">
        <f>AE90</f>
        <v>0</v>
      </c>
      <c r="AF193" s="105"/>
      <c r="AG193" s="105">
        <f>AG90</f>
        <v>0</v>
      </c>
      <c r="AH193" s="144">
        <f t="shared" si="13"/>
        <v>0</v>
      </c>
    </row>
    <row r="194" spans="1:38" x14ac:dyDescent="0.25">
      <c r="A194" s="229" t="s">
        <v>209</v>
      </c>
      <c r="B194" s="176"/>
      <c r="C194" s="234">
        <v>0</v>
      </c>
      <c r="D194" s="95"/>
      <c r="E194" s="105">
        <f>E113</f>
        <v>0</v>
      </c>
      <c r="F194" s="105"/>
      <c r="G194" s="105">
        <f>G113</f>
        <v>0</v>
      </c>
      <c r="H194" s="105"/>
      <c r="I194" s="105">
        <f>I113</f>
        <v>0</v>
      </c>
      <c r="J194" s="105"/>
      <c r="K194" s="105">
        <f>K113</f>
        <v>0</v>
      </c>
      <c r="L194" s="105"/>
      <c r="M194" s="105">
        <f>M113</f>
        <v>0</v>
      </c>
      <c r="N194" s="105"/>
      <c r="O194" s="105">
        <f>O113</f>
        <v>0</v>
      </c>
      <c r="P194" s="105"/>
      <c r="Q194" s="105">
        <f>Q113</f>
        <v>0</v>
      </c>
      <c r="R194" s="105"/>
      <c r="S194" s="105">
        <f>S113</f>
        <v>0</v>
      </c>
      <c r="T194" s="105"/>
      <c r="U194" s="105">
        <f>U113</f>
        <v>0</v>
      </c>
      <c r="V194" s="105"/>
      <c r="W194" s="105">
        <f>W113</f>
        <v>0</v>
      </c>
      <c r="X194" s="105"/>
      <c r="Y194" s="105">
        <f>Y113</f>
        <v>0</v>
      </c>
      <c r="Z194" s="105"/>
      <c r="AA194" s="105">
        <f>AA113</f>
        <v>0</v>
      </c>
      <c r="AB194" s="105"/>
      <c r="AC194" s="105">
        <f>AC113</f>
        <v>0</v>
      </c>
      <c r="AD194" s="105"/>
      <c r="AE194" s="105">
        <f>AE113</f>
        <v>0</v>
      </c>
      <c r="AF194" s="105"/>
      <c r="AG194" s="105">
        <f>AG113</f>
        <v>0</v>
      </c>
      <c r="AH194" s="144">
        <f t="shared" si="13"/>
        <v>0</v>
      </c>
    </row>
    <row r="195" spans="1:38" x14ac:dyDescent="0.25">
      <c r="A195" s="229" t="s">
        <v>210</v>
      </c>
      <c r="B195" s="176"/>
      <c r="C195" s="234">
        <v>0</v>
      </c>
      <c r="D195" s="95"/>
      <c r="E195" s="105">
        <f>E136</f>
        <v>0</v>
      </c>
      <c r="F195" s="105"/>
      <c r="G195" s="105">
        <f>G136</f>
        <v>0</v>
      </c>
      <c r="H195" s="105"/>
      <c r="I195" s="105">
        <f>I136</f>
        <v>0</v>
      </c>
      <c r="J195" s="105"/>
      <c r="K195" s="105">
        <f>K136</f>
        <v>0</v>
      </c>
      <c r="L195" s="105"/>
      <c r="M195" s="105">
        <f>M136</f>
        <v>0</v>
      </c>
      <c r="N195" s="105"/>
      <c r="O195" s="105">
        <f>O136</f>
        <v>0</v>
      </c>
      <c r="P195" s="105"/>
      <c r="Q195" s="105">
        <f>Q136</f>
        <v>0</v>
      </c>
      <c r="R195" s="105"/>
      <c r="S195" s="105">
        <f>S136</f>
        <v>0</v>
      </c>
      <c r="T195" s="105"/>
      <c r="U195" s="105">
        <f>U136</f>
        <v>0</v>
      </c>
      <c r="V195" s="105"/>
      <c r="W195" s="105">
        <f>W136</f>
        <v>0</v>
      </c>
      <c r="X195" s="105"/>
      <c r="Y195" s="105">
        <f>Y136</f>
        <v>0</v>
      </c>
      <c r="Z195" s="105"/>
      <c r="AA195" s="105">
        <f>AA136</f>
        <v>0</v>
      </c>
      <c r="AB195" s="105"/>
      <c r="AC195" s="105">
        <f>AC136</f>
        <v>0</v>
      </c>
      <c r="AD195" s="105"/>
      <c r="AE195" s="105">
        <f>AE136</f>
        <v>0</v>
      </c>
      <c r="AF195" s="105"/>
      <c r="AG195" s="105">
        <f>AG136</f>
        <v>0</v>
      </c>
      <c r="AH195" s="144">
        <f t="shared" si="13"/>
        <v>0</v>
      </c>
    </row>
    <row r="196" spans="1:38" x14ac:dyDescent="0.25">
      <c r="A196" s="229" t="s">
        <v>211</v>
      </c>
      <c r="B196" s="176"/>
      <c r="C196" s="234">
        <v>0</v>
      </c>
      <c r="D196" s="95"/>
      <c r="E196" s="105">
        <f>E159</f>
        <v>0</v>
      </c>
      <c r="F196" s="105"/>
      <c r="G196" s="105">
        <f>G159</f>
        <v>0</v>
      </c>
      <c r="H196" s="105"/>
      <c r="I196" s="105">
        <f>I159</f>
        <v>0</v>
      </c>
      <c r="J196" s="105"/>
      <c r="K196" s="105">
        <f>K159</f>
        <v>0</v>
      </c>
      <c r="L196" s="105"/>
      <c r="M196" s="105">
        <f>M159</f>
        <v>0</v>
      </c>
      <c r="N196" s="105"/>
      <c r="O196" s="105">
        <f>O159</f>
        <v>0</v>
      </c>
      <c r="P196" s="105"/>
      <c r="Q196" s="105">
        <f>Q159</f>
        <v>0</v>
      </c>
      <c r="R196" s="105"/>
      <c r="S196" s="105">
        <f>S159</f>
        <v>0</v>
      </c>
      <c r="T196" s="105"/>
      <c r="U196" s="105">
        <f>U159</f>
        <v>0</v>
      </c>
      <c r="V196" s="105"/>
      <c r="W196" s="105">
        <f>W159</f>
        <v>0</v>
      </c>
      <c r="X196" s="105"/>
      <c r="Y196" s="105">
        <f>Y159</f>
        <v>0</v>
      </c>
      <c r="Z196" s="105"/>
      <c r="AA196" s="105">
        <f>AA159</f>
        <v>0</v>
      </c>
      <c r="AB196" s="105"/>
      <c r="AC196" s="105">
        <f>AC159</f>
        <v>0</v>
      </c>
      <c r="AD196" s="105"/>
      <c r="AE196" s="105">
        <f>AE159</f>
        <v>0</v>
      </c>
      <c r="AF196" s="105"/>
      <c r="AG196" s="105">
        <f>AG159</f>
        <v>0</v>
      </c>
      <c r="AH196" s="133">
        <f t="shared" si="13"/>
        <v>0</v>
      </c>
    </row>
    <row r="197" spans="1:38" x14ac:dyDescent="0.25">
      <c r="A197" s="151" t="s">
        <v>63</v>
      </c>
      <c r="B197" s="189"/>
      <c r="C197" s="232">
        <v>0</v>
      </c>
      <c r="D197" s="96"/>
      <c r="E197" s="195">
        <f>SUM(E191:E196)</f>
        <v>0</v>
      </c>
      <c r="F197" s="195"/>
      <c r="G197" s="195">
        <f>SUM(G191:G196)</f>
        <v>0</v>
      </c>
      <c r="H197" s="195"/>
      <c r="I197" s="125">
        <f>SUM(I191:I196)</f>
        <v>0</v>
      </c>
      <c r="J197" s="195"/>
      <c r="K197" s="125">
        <f>SUM(K191:K196)</f>
        <v>0</v>
      </c>
      <c r="L197" s="195"/>
      <c r="M197" s="125">
        <f>SUM(M191:M196)</f>
        <v>0</v>
      </c>
      <c r="N197" s="195"/>
      <c r="O197" s="125">
        <f>SUM(O191:O196)</f>
        <v>0</v>
      </c>
      <c r="P197" s="195"/>
      <c r="Q197" s="125">
        <f>SUM(Q191:Q196)</f>
        <v>0</v>
      </c>
      <c r="R197" s="195"/>
      <c r="S197" s="125">
        <f>SUM(S191:S196)</f>
        <v>0</v>
      </c>
      <c r="T197" s="195"/>
      <c r="U197" s="125">
        <f>SUM(U191:U196)</f>
        <v>0</v>
      </c>
      <c r="V197" s="195"/>
      <c r="W197" s="125">
        <f>SUM(W191:W196)</f>
        <v>0</v>
      </c>
      <c r="X197" s="195"/>
      <c r="Y197" s="125">
        <f>SUM(Y191:Y196)</f>
        <v>0</v>
      </c>
      <c r="Z197" s="195"/>
      <c r="AA197" s="125">
        <f>SUM(AA191:AA196)</f>
        <v>0</v>
      </c>
      <c r="AB197" s="195"/>
      <c r="AC197" s="125">
        <f>SUM(AC191:AC196)</f>
        <v>0</v>
      </c>
      <c r="AD197" s="195"/>
      <c r="AE197" s="125">
        <f>SUM(AE191:AE196)</f>
        <v>0</v>
      </c>
      <c r="AF197" s="195"/>
      <c r="AG197" s="125">
        <f>SUM(AG191:AG196)</f>
        <v>0</v>
      </c>
      <c r="AH197" s="132">
        <f>SUM(AH191:AH196)</f>
        <v>0</v>
      </c>
    </row>
    <row r="198" spans="1:38" x14ac:dyDescent="0.25">
      <c r="A198" s="153"/>
      <c r="B198" s="189"/>
      <c r="C198" s="235"/>
      <c r="D198" s="96"/>
      <c r="E198" s="126"/>
      <c r="F198" s="238"/>
      <c r="G198" s="126"/>
      <c r="H198" s="98"/>
      <c r="I198" s="123"/>
      <c r="J198" s="98"/>
      <c r="K198" s="123"/>
      <c r="L198" s="98"/>
      <c r="M198" s="123"/>
      <c r="N198" s="98"/>
      <c r="O198" s="123"/>
      <c r="P198" s="98"/>
      <c r="Q198" s="123"/>
      <c r="R198" s="98"/>
      <c r="S198" s="123"/>
      <c r="T198" s="98"/>
      <c r="U198" s="123"/>
      <c r="V198" s="98"/>
      <c r="W198" s="123"/>
      <c r="X198" s="98"/>
      <c r="Y198" s="123"/>
      <c r="Z198" s="98"/>
      <c r="AA198" s="123"/>
      <c r="AB198" s="98"/>
      <c r="AC198" s="123"/>
      <c r="AD198" s="98"/>
      <c r="AE198" s="123"/>
      <c r="AF198" s="98"/>
      <c r="AG198" s="123"/>
      <c r="AH198" s="134"/>
    </row>
    <row r="199" spans="1:38" x14ac:dyDescent="0.25">
      <c r="A199" s="163" t="s">
        <v>68</v>
      </c>
      <c r="B199" s="192">
        <v>0</v>
      </c>
      <c r="C199" s="236">
        <v>0</v>
      </c>
      <c r="D199" s="164">
        <f>IF(AH199=0,0,E199/$AH$199)</f>
        <v>0</v>
      </c>
      <c r="E199" s="165">
        <f>E197+E189+E181+E173</f>
        <v>0</v>
      </c>
      <c r="F199" s="239">
        <f>IF(AH199=0,0,G199/$AH$199)</f>
        <v>0</v>
      </c>
      <c r="G199" s="165">
        <f>G197+G189+G181+G173</f>
        <v>0</v>
      </c>
      <c r="H199" s="164">
        <f>IF(AH199=0,0,I199/$AH$199)</f>
        <v>0</v>
      </c>
      <c r="I199" s="165">
        <f>I197+I189+I181+I173</f>
        <v>0</v>
      </c>
      <c r="J199" s="164">
        <f>IF(AH199=0,0,K199/$AH$199)</f>
        <v>0</v>
      </c>
      <c r="K199" s="165">
        <f>K197+K189+K181+K173</f>
        <v>0</v>
      </c>
      <c r="L199" s="164">
        <f>IF(AH199=0,0,M199/$AH$199)</f>
        <v>0</v>
      </c>
      <c r="M199" s="165">
        <f>M197+M189+M181+M173</f>
        <v>0</v>
      </c>
      <c r="N199" s="164">
        <f>IF(AH199=0,0,O199/$AH$199)</f>
        <v>0</v>
      </c>
      <c r="O199" s="165">
        <f>O197+O189+O181+O173</f>
        <v>0</v>
      </c>
      <c r="P199" s="164">
        <f>IF(AH199=0,0,Q199/$AH$199)</f>
        <v>0</v>
      </c>
      <c r="Q199" s="165">
        <f>Q197+Q189+Q181+Q173</f>
        <v>0</v>
      </c>
      <c r="R199" s="164">
        <f>IF(AH199=0,0,S199/$AH$199)</f>
        <v>0</v>
      </c>
      <c r="S199" s="165">
        <f>S197+S189+S181+S173</f>
        <v>0</v>
      </c>
      <c r="T199" s="164">
        <f>IF(AH199=0,0,U199/$AH$199)</f>
        <v>0</v>
      </c>
      <c r="U199" s="165">
        <f>U197+U189+U181+U173</f>
        <v>0</v>
      </c>
      <c r="V199" s="164">
        <f>IF(AH199=0,0,W199/$AH$199)</f>
        <v>0</v>
      </c>
      <c r="W199" s="165">
        <f>W197+W189+W181+W173</f>
        <v>0</v>
      </c>
      <c r="X199" s="164">
        <f>IF(AH199=0,0,Y199/$AH$199)</f>
        <v>0</v>
      </c>
      <c r="Y199" s="165">
        <f>Y197+Y189+Y181+Y173</f>
        <v>0</v>
      </c>
      <c r="Z199" s="164">
        <f>IF(AH199=0,0,AA199/$AH$199)</f>
        <v>0</v>
      </c>
      <c r="AA199" s="165">
        <f>AA197+AA189+AA181+AA173</f>
        <v>0</v>
      </c>
      <c r="AB199" s="164">
        <f>IF(AH199=0,0,AC199/$AH$199)</f>
        <v>0</v>
      </c>
      <c r="AC199" s="165">
        <f>AC197+AC189+AC181+AC173</f>
        <v>0</v>
      </c>
      <c r="AD199" s="164">
        <f>IF(AH199=0,0,AE199/$AH$199)</f>
        <v>0</v>
      </c>
      <c r="AE199" s="165">
        <f>AE197+AE189+AE181+AE173</f>
        <v>0</v>
      </c>
      <c r="AF199" s="164">
        <f>IF(H199=0,0,AG199/$AH$199)</f>
        <v>0</v>
      </c>
      <c r="AG199" s="165">
        <f>AG197+AG189+AG181+AG173</f>
        <v>0</v>
      </c>
      <c r="AH199" s="166">
        <f>AH197+AH189+AH181+AH173</f>
        <v>0</v>
      </c>
      <c r="AI199" s="88"/>
      <c r="AJ199" s="88"/>
      <c r="AK199" s="88"/>
      <c r="AL199" s="88"/>
    </row>
    <row r="200" spans="1:38" ht="28.15" customHeight="1" x14ac:dyDescent="0.25">
      <c r="A200" s="154"/>
      <c r="B200" s="181"/>
      <c r="C200" s="237"/>
      <c r="D200" s="94"/>
      <c r="E200" s="108"/>
      <c r="F200" s="240"/>
      <c r="G200" s="108"/>
      <c r="H200" s="94"/>
      <c r="I200" s="108"/>
      <c r="J200" s="94"/>
      <c r="K200" s="108"/>
      <c r="L200" s="94"/>
      <c r="M200" s="108"/>
      <c r="N200" s="94"/>
      <c r="O200" s="108"/>
      <c r="P200" s="94"/>
      <c r="Q200" s="108"/>
      <c r="R200" s="94"/>
      <c r="S200" s="108"/>
      <c r="T200" s="94"/>
      <c r="U200" s="108"/>
      <c r="V200" s="94"/>
      <c r="W200" s="108"/>
      <c r="X200" s="94"/>
      <c r="Y200" s="108"/>
      <c r="Z200" s="94"/>
      <c r="AA200" s="108"/>
      <c r="AB200" s="94"/>
      <c r="AC200" s="108"/>
      <c r="AD200" s="94"/>
      <c r="AE200" s="108"/>
      <c r="AF200" s="94"/>
      <c r="AG200" s="108"/>
      <c r="AH200" s="112"/>
    </row>
    <row r="201" spans="1:38" ht="15" customHeight="1" x14ac:dyDescent="0.25"/>
    <row r="202" spans="1:38" x14ac:dyDescent="0.25">
      <c r="A202" s="250" t="s">
        <v>69</v>
      </c>
      <c r="B202" s="250"/>
      <c r="C202" s="250"/>
    </row>
    <row r="203" spans="1:38" x14ac:dyDescent="0.25">
      <c r="A203" s="258" t="s">
        <v>17</v>
      </c>
      <c r="B203" s="256" t="s">
        <v>18</v>
      </c>
      <c r="C203" s="257"/>
      <c r="D203" s="256" t="s">
        <v>19</v>
      </c>
      <c r="E203" s="257"/>
      <c r="F203" s="256" t="s">
        <v>20</v>
      </c>
      <c r="G203" s="257"/>
      <c r="H203" s="256" t="s">
        <v>21</v>
      </c>
      <c r="I203" s="257"/>
      <c r="J203" s="256" t="s">
        <v>22</v>
      </c>
      <c r="K203" s="257"/>
      <c r="L203" s="256" t="s">
        <v>23</v>
      </c>
      <c r="M203" s="257"/>
      <c r="N203" s="256" t="s">
        <v>24</v>
      </c>
      <c r="O203" s="257"/>
      <c r="P203" s="256" t="s">
        <v>25</v>
      </c>
      <c r="Q203" s="257"/>
      <c r="R203" s="256" t="s">
        <v>26</v>
      </c>
      <c r="S203" s="257"/>
      <c r="T203" s="256" t="s">
        <v>27</v>
      </c>
      <c r="U203" s="257"/>
      <c r="V203" s="256" t="s">
        <v>28</v>
      </c>
      <c r="W203" s="257"/>
      <c r="X203" s="256" t="s">
        <v>29</v>
      </c>
      <c r="Y203" s="257"/>
      <c r="Z203" s="256" t="s">
        <v>30</v>
      </c>
      <c r="AA203" s="257"/>
      <c r="AB203" s="256" t="s">
        <v>31</v>
      </c>
      <c r="AC203" s="257"/>
      <c r="AD203" s="256" t="s">
        <v>32</v>
      </c>
      <c r="AE203" s="257"/>
      <c r="AF203" s="256" t="s">
        <v>33</v>
      </c>
      <c r="AG203" s="257"/>
      <c r="AH203" s="258" t="s">
        <v>34</v>
      </c>
    </row>
    <row r="204" spans="1:38" x14ac:dyDescent="0.25">
      <c r="A204" s="261"/>
      <c r="B204" s="263" t="s">
        <v>35</v>
      </c>
      <c r="C204" s="264"/>
      <c r="D204" s="256" t="s">
        <v>36</v>
      </c>
      <c r="E204" s="257"/>
      <c r="F204" s="256" t="s">
        <v>37</v>
      </c>
      <c r="G204" s="257"/>
      <c r="H204" s="256" t="s">
        <v>38</v>
      </c>
      <c r="I204" s="257"/>
      <c r="J204" s="256" t="s">
        <v>39</v>
      </c>
      <c r="K204" s="257"/>
      <c r="L204" s="256" t="s">
        <v>40</v>
      </c>
      <c r="M204" s="257"/>
      <c r="N204" s="256" t="s">
        <v>41</v>
      </c>
      <c r="O204" s="257"/>
      <c r="P204" s="256" t="s">
        <v>42</v>
      </c>
      <c r="Q204" s="257"/>
      <c r="R204" s="256" t="s">
        <v>43</v>
      </c>
      <c r="S204" s="257"/>
      <c r="T204" s="256" t="s">
        <v>44</v>
      </c>
      <c r="U204" s="257"/>
      <c r="V204" s="256" t="s">
        <v>45</v>
      </c>
      <c r="W204" s="257"/>
      <c r="X204" s="256" t="s">
        <v>46</v>
      </c>
      <c r="Y204" s="257"/>
      <c r="Z204" s="256" t="s">
        <v>47</v>
      </c>
      <c r="AA204" s="257"/>
      <c r="AB204" s="256" t="s">
        <v>48</v>
      </c>
      <c r="AC204" s="257"/>
      <c r="AD204" s="256" t="s">
        <v>49</v>
      </c>
      <c r="AE204" s="257"/>
      <c r="AF204" s="256" t="s">
        <v>50</v>
      </c>
      <c r="AG204" s="257"/>
      <c r="AH204" s="259"/>
    </row>
    <row r="205" spans="1:38" x14ac:dyDescent="0.25">
      <c r="A205" s="145" t="s">
        <v>51</v>
      </c>
      <c r="B205" s="183"/>
      <c r="C205" s="184"/>
      <c r="D205" s="127"/>
      <c r="E205" s="128"/>
      <c r="F205" s="127"/>
      <c r="G205" s="128"/>
      <c r="H205" s="127"/>
      <c r="I205" s="128"/>
      <c r="J205" s="127"/>
      <c r="K205" s="128"/>
      <c r="L205" s="127"/>
      <c r="M205" s="128"/>
      <c r="N205" s="127"/>
      <c r="O205" s="128"/>
      <c r="P205" s="127"/>
      <c r="Q205" s="128"/>
      <c r="R205" s="127"/>
      <c r="S205" s="128"/>
      <c r="T205" s="127"/>
      <c r="U205" s="128"/>
      <c r="V205" s="127"/>
      <c r="W205" s="128"/>
      <c r="X205" s="127"/>
      <c r="Y205" s="128"/>
      <c r="Z205" s="127"/>
      <c r="AA205" s="128"/>
      <c r="AB205" s="127"/>
      <c r="AC205" s="128"/>
      <c r="AD205" s="127"/>
      <c r="AE205" s="128"/>
      <c r="AF205" s="127"/>
      <c r="AG205" s="128"/>
      <c r="AH205" s="131"/>
    </row>
    <row r="206" spans="1:38" x14ac:dyDescent="0.25">
      <c r="A206" s="146" t="s">
        <v>52</v>
      </c>
      <c r="B206" s="189"/>
      <c r="C206" s="186">
        <v>0</v>
      </c>
      <c r="D206" s="142"/>
      <c r="E206" s="143">
        <v>0</v>
      </c>
      <c r="F206" s="142"/>
      <c r="G206" s="143">
        <v>0</v>
      </c>
      <c r="H206" s="142"/>
      <c r="I206" s="143">
        <v>0</v>
      </c>
      <c r="J206" s="142"/>
      <c r="K206" s="143">
        <v>0</v>
      </c>
      <c r="L206" s="142"/>
      <c r="M206" s="143">
        <v>0</v>
      </c>
      <c r="N206" s="142"/>
      <c r="O206" s="143">
        <v>0</v>
      </c>
      <c r="P206" s="142"/>
      <c r="Q206" s="143">
        <v>0</v>
      </c>
      <c r="R206" s="142"/>
      <c r="S206" s="143">
        <v>0</v>
      </c>
      <c r="T206" s="142"/>
      <c r="U206" s="143">
        <v>0</v>
      </c>
      <c r="V206" s="142"/>
      <c r="W206" s="143">
        <v>0</v>
      </c>
      <c r="X206" s="142"/>
      <c r="Y206" s="143">
        <v>0</v>
      </c>
      <c r="Z206" s="142"/>
      <c r="AA206" s="143">
        <v>0</v>
      </c>
      <c r="AB206" s="142"/>
      <c r="AC206" s="143">
        <v>0</v>
      </c>
      <c r="AD206" s="142"/>
      <c r="AE206" s="143">
        <v>0</v>
      </c>
      <c r="AF206" s="142"/>
      <c r="AG206" s="143">
        <v>0</v>
      </c>
      <c r="AH206" s="193">
        <f>E206+G206+I206+K206+M206+O206+Q206+S206+U206+W206+Y206+AA206+AC206+AE206+AG206</f>
        <v>0</v>
      </c>
    </row>
    <row r="207" spans="1:38" x14ac:dyDescent="0.25">
      <c r="A207" s="146"/>
      <c r="B207" s="176"/>
      <c r="C207" s="177"/>
      <c r="D207" s="122"/>
      <c r="E207" s="129"/>
      <c r="F207" s="122"/>
      <c r="G207" s="129"/>
      <c r="H207" s="122"/>
      <c r="I207" s="129"/>
      <c r="J207" s="122"/>
      <c r="K207" s="129"/>
      <c r="L207" s="122"/>
      <c r="M207" s="129"/>
      <c r="N207" s="122"/>
      <c r="O207" s="129"/>
      <c r="P207" s="122"/>
      <c r="Q207" s="129"/>
      <c r="R207" s="122"/>
      <c r="S207" s="129"/>
      <c r="T207" s="122"/>
      <c r="U207" s="129"/>
      <c r="V207" s="122"/>
      <c r="W207" s="129"/>
      <c r="X207" s="122"/>
      <c r="Y207" s="129"/>
      <c r="Z207" s="122"/>
      <c r="AA207" s="129"/>
      <c r="AB207" s="122"/>
      <c r="AC207" s="129"/>
      <c r="AD207" s="122"/>
      <c r="AE207" s="129"/>
      <c r="AF207" s="122"/>
      <c r="AG207" s="129"/>
      <c r="AH207" s="110"/>
    </row>
    <row r="208" spans="1:38" x14ac:dyDescent="0.25">
      <c r="A208" s="147" t="s">
        <v>237</v>
      </c>
      <c r="B208" s="176"/>
      <c r="C208" s="178"/>
      <c r="D208" s="122"/>
      <c r="E208" s="130"/>
      <c r="F208" s="122"/>
      <c r="G208" s="130"/>
      <c r="H208" s="122"/>
      <c r="I208" s="130"/>
      <c r="J208" s="122"/>
      <c r="K208" s="130"/>
      <c r="L208" s="122"/>
      <c r="M208" s="130"/>
      <c r="N208" s="122"/>
      <c r="O208" s="130"/>
      <c r="P208" s="122"/>
      <c r="Q208" s="130"/>
      <c r="R208" s="122"/>
      <c r="S208" s="130"/>
      <c r="T208" s="122"/>
      <c r="U208" s="130"/>
      <c r="V208" s="122"/>
      <c r="W208" s="130"/>
      <c r="X208" s="122"/>
      <c r="Y208" s="130"/>
      <c r="Z208" s="122"/>
      <c r="AA208" s="130"/>
      <c r="AB208" s="122"/>
      <c r="AC208" s="130"/>
      <c r="AD208" s="122"/>
      <c r="AE208" s="130"/>
      <c r="AF208" s="122"/>
      <c r="AG208" s="130"/>
      <c r="AH208" s="133"/>
    </row>
    <row r="209" spans="1:34" x14ac:dyDescent="0.25">
      <c r="A209" s="146" t="s">
        <v>55</v>
      </c>
      <c r="B209" s="189"/>
      <c r="C209" s="186">
        <v>0</v>
      </c>
      <c r="D209" s="142"/>
      <c r="E209" s="143">
        <v>0</v>
      </c>
      <c r="F209" s="142"/>
      <c r="G209" s="143">
        <v>0</v>
      </c>
      <c r="H209" s="142"/>
      <c r="I209" s="143">
        <v>0</v>
      </c>
      <c r="J209" s="142"/>
      <c r="K209" s="143">
        <v>0</v>
      </c>
      <c r="L209" s="142"/>
      <c r="M209" s="143">
        <v>0</v>
      </c>
      <c r="N209" s="142"/>
      <c r="O209" s="143">
        <v>0</v>
      </c>
      <c r="P209" s="142"/>
      <c r="Q209" s="143">
        <v>0</v>
      </c>
      <c r="R209" s="142"/>
      <c r="S209" s="143">
        <v>0</v>
      </c>
      <c r="T209" s="142"/>
      <c r="U209" s="143">
        <v>0</v>
      </c>
      <c r="V209" s="142"/>
      <c r="W209" s="143">
        <v>0</v>
      </c>
      <c r="X209" s="142"/>
      <c r="Y209" s="143">
        <v>0</v>
      </c>
      <c r="Z209" s="142"/>
      <c r="AA209" s="143">
        <v>0</v>
      </c>
      <c r="AB209" s="142"/>
      <c r="AC209" s="143">
        <v>0</v>
      </c>
      <c r="AD209" s="142"/>
      <c r="AE209" s="143">
        <v>0</v>
      </c>
      <c r="AF209" s="142"/>
      <c r="AG209" s="143">
        <v>0</v>
      </c>
      <c r="AH209" s="167">
        <v>0</v>
      </c>
    </row>
    <row r="210" spans="1:34" x14ac:dyDescent="0.25">
      <c r="A210" s="146"/>
      <c r="B210" s="176"/>
      <c r="C210" s="177"/>
      <c r="D210" s="122"/>
      <c r="E210" s="129"/>
      <c r="F210" s="122"/>
      <c r="G210" s="129"/>
      <c r="H210" s="122"/>
      <c r="I210" s="129"/>
      <c r="J210" s="122"/>
      <c r="K210" s="129"/>
      <c r="L210" s="122"/>
      <c r="M210" s="129"/>
      <c r="N210" s="122"/>
      <c r="O210" s="129"/>
      <c r="P210" s="122"/>
      <c r="Q210" s="129"/>
      <c r="R210" s="122"/>
      <c r="S210" s="129"/>
      <c r="T210" s="122"/>
      <c r="U210" s="129"/>
      <c r="V210" s="122"/>
      <c r="W210" s="129"/>
      <c r="X210" s="122"/>
      <c r="Y210" s="129"/>
      <c r="Z210" s="122"/>
      <c r="AA210" s="129"/>
      <c r="AB210" s="122"/>
      <c r="AC210" s="129"/>
      <c r="AD210" s="122"/>
      <c r="AE210" s="129"/>
      <c r="AF210" s="122"/>
      <c r="AG210" s="129"/>
      <c r="AH210" s="110"/>
    </row>
    <row r="211" spans="1:34" x14ac:dyDescent="0.25">
      <c r="A211" s="148" t="s">
        <v>56</v>
      </c>
      <c r="B211" s="176"/>
      <c r="C211" s="177"/>
      <c r="D211" s="122"/>
      <c r="E211" s="129"/>
      <c r="F211" s="122"/>
      <c r="G211" s="129"/>
      <c r="H211" s="122"/>
      <c r="I211" s="129"/>
      <c r="J211" s="122"/>
      <c r="K211" s="129"/>
      <c r="L211" s="122"/>
      <c r="M211" s="129"/>
      <c r="N211" s="122"/>
      <c r="O211" s="129"/>
      <c r="P211" s="122"/>
      <c r="Q211" s="129"/>
      <c r="R211" s="122"/>
      <c r="S211" s="129"/>
      <c r="T211" s="122"/>
      <c r="U211" s="129"/>
      <c r="V211" s="122"/>
      <c r="W211" s="129"/>
      <c r="X211" s="122"/>
      <c r="Y211" s="129"/>
      <c r="Z211" s="122"/>
      <c r="AA211" s="129"/>
      <c r="AB211" s="122"/>
      <c r="AC211" s="129"/>
      <c r="AD211" s="122"/>
      <c r="AE211" s="129"/>
      <c r="AF211" s="122"/>
      <c r="AG211" s="129"/>
      <c r="AH211" s="110"/>
    </row>
    <row r="212" spans="1:34" x14ac:dyDescent="0.25">
      <c r="A212" s="149" t="s">
        <v>57</v>
      </c>
      <c r="B212" s="187"/>
      <c r="C212" s="188">
        <v>0</v>
      </c>
      <c r="D212" s="97"/>
      <c r="E212" s="124">
        <v>0</v>
      </c>
      <c r="F212" s="97"/>
      <c r="G212" s="124">
        <v>0</v>
      </c>
      <c r="H212" s="97"/>
      <c r="I212" s="124">
        <v>0</v>
      </c>
      <c r="J212" s="97"/>
      <c r="K212" s="124">
        <v>0</v>
      </c>
      <c r="L212" s="97"/>
      <c r="M212" s="124">
        <v>0</v>
      </c>
      <c r="N212" s="97"/>
      <c r="O212" s="124">
        <v>0</v>
      </c>
      <c r="P212" s="97"/>
      <c r="Q212" s="124">
        <v>0</v>
      </c>
      <c r="R212" s="97"/>
      <c r="S212" s="124">
        <v>0</v>
      </c>
      <c r="T212" s="97"/>
      <c r="U212" s="124">
        <v>0</v>
      </c>
      <c r="V212" s="97"/>
      <c r="W212" s="124">
        <v>0</v>
      </c>
      <c r="X212" s="97"/>
      <c r="Y212" s="124">
        <v>0</v>
      </c>
      <c r="Z212" s="97"/>
      <c r="AA212" s="124">
        <v>0</v>
      </c>
      <c r="AB212" s="97"/>
      <c r="AC212" s="124">
        <v>0</v>
      </c>
      <c r="AD212" s="97"/>
      <c r="AE212" s="124">
        <v>0</v>
      </c>
      <c r="AF212" s="97"/>
      <c r="AG212" s="124">
        <v>0</v>
      </c>
      <c r="AH212" s="134">
        <v>0</v>
      </c>
    </row>
    <row r="213" spans="1:34" x14ac:dyDescent="0.25">
      <c r="A213" s="149" t="s">
        <v>58</v>
      </c>
      <c r="B213" s="187"/>
      <c r="C213" s="188">
        <v>0</v>
      </c>
      <c r="D213" s="97"/>
      <c r="E213" s="124">
        <v>0</v>
      </c>
      <c r="F213" s="97"/>
      <c r="G213" s="124">
        <v>0</v>
      </c>
      <c r="H213" s="97"/>
      <c r="I213" s="124">
        <v>0</v>
      </c>
      <c r="J213" s="97"/>
      <c r="K213" s="124">
        <v>0</v>
      </c>
      <c r="L213" s="97"/>
      <c r="M213" s="124">
        <v>0</v>
      </c>
      <c r="N213" s="97"/>
      <c r="O213" s="124">
        <v>0</v>
      </c>
      <c r="P213" s="97"/>
      <c r="Q213" s="124">
        <v>0</v>
      </c>
      <c r="R213" s="97"/>
      <c r="S213" s="124">
        <v>0</v>
      </c>
      <c r="T213" s="97"/>
      <c r="U213" s="124">
        <v>0</v>
      </c>
      <c r="V213" s="97"/>
      <c r="W213" s="124">
        <v>0</v>
      </c>
      <c r="X213" s="97"/>
      <c r="Y213" s="124">
        <v>0</v>
      </c>
      <c r="Z213" s="97"/>
      <c r="AA213" s="124">
        <v>0</v>
      </c>
      <c r="AB213" s="97"/>
      <c r="AC213" s="124">
        <v>0</v>
      </c>
      <c r="AD213" s="97"/>
      <c r="AE213" s="124">
        <v>0</v>
      </c>
      <c r="AF213" s="97"/>
      <c r="AG213" s="124">
        <v>0</v>
      </c>
      <c r="AH213" s="134">
        <v>0</v>
      </c>
    </row>
    <row r="214" spans="1:34" x14ac:dyDescent="0.25">
      <c r="A214" s="149" t="s">
        <v>59</v>
      </c>
      <c r="B214" s="187"/>
      <c r="C214" s="188">
        <v>0</v>
      </c>
      <c r="D214" s="97"/>
      <c r="E214" s="124">
        <v>0</v>
      </c>
      <c r="F214" s="97"/>
      <c r="G214" s="124">
        <v>0</v>
      </c>
      <c r="H214" s="97"/>
      <c r="I214" s="124">
        <v>0</v>
      </c>
      <c r="J214" s="97"/>
      <c r="K214" s="124">
        <v>0</v>
      </c>
      <c r="L214" s="97"/>
      <c r="M214" s="124">
        <v>0</v>
      </c>
      <c r="N214" s="97"/>
      <c r="O214" s="124">
        <v>0</v>
      </c>
      <c r="P214" s="97"/>
      <c r="Q214" s="124">
        <v>0</v>
      </c>
      <c r="R214" s="97"/>
      <c r="S214" s="124">
        <v>0</v>
      </c>
      <c r="T214" s="97"/>
      <c r="U214" s="124">
        <v>0</v>
      </c>
      <c r="V214" s="97"/>
      <c r="W214" s="124">
        <v>0</v>
      </c>
      <c r="X214" s="97"/>
      <c r="Y214" s="124">
        <v>0</v>
      </c>
      <c r="Z214" s="97"/>
      <c r="AA214" s="124">
        <v>0</v>
      </c>
      <c r="AB214" s="97"/>
      <c r="AC214" s="124">
        <v>0</v>
      </c>
      <c r="AD214" s="97"/>
      <c r="AE214" s="124">
        <v>0</v>
      </c>
      <c r="AF214" s="97"/>
      <c r="AG214" s="124">
        <v>0</v>
      </c>
      <c r="AH214" s="134">
        <v>0</v>
      </c>
    </row>
    <row r="215" spans="1:34" x14ac:dyDescent="0.25">
      <c r="A215" s="150" t="s">
        <v>213</v>
      </c>
      <c r="B215" s="187"/>
      <c r="C215" s="188">
        <v>0</v>
      </c>
      <c r="D215" s="97"/>
      <c r="E215" s="124">
        <v>0</v>
      </c>
      <c r="F215" s="97"/>
      <c r="G215" s="124">
        <v>0</v>
      </c>
      <c r="H215" s="97"/>
      <c r="I215" s="124">
        <v>0</v>
      </c>
      <c r="J215" s="97"/>
      <c r="K215" s="124">
        <v>0</v>
      </c>
      <c r="L215" s="97"/>
      <c r="M215" s="124">
        <v>0</v>
      </c>
      <c r="N215" s="97"/>
      <c r="O215" s="124">
        <v>0</v>
      </c>
      <c r="P215" s="97"/>
      <c r="Q215" s="124">
        <v>0</v>
      </c>
      <c r="R215" s="97"/>
      <c r="S215" s="124">
        <v>0</v>
      </c>
      <c r="T215" s="97"/>
      <c r="U215" s="124">
        <v>0</v>
      </c>
      <c r="V215" s="97"/>
      <c r="W215" s="124">
        <v>0</v>
      </c>
      <c r="X215" s="97"/>
      <c r="Y215" s="124">
        <v>0</v>
      </c>
      <c r="Z215" s="97"/>
      <c r="AA215" s="124">
        <v>0</v>
      </c>
      <c r="AB215" s="97"/>
      <c r="AC215" s="124">
        <v>0</v>
      </c>
      <c r="AD215" s="97"/>
      <c r="AE215" s="124">
        <v>0</v>
      </c>
      <c r="AF215" s="97"/>
      <c r="AG215" s="124">
        <v>0</v>
      </c>
      <c r="AH215" s="134">
        <v>0</v>
      </c>
    </row>
    <row r="216" spans="1:34" x14ac:dyDescent="0.25">
      <c r="A216" s="150" t="s">
        <v>214</v>
      </c>
      <c r="B216" s="187"/>
      <c r="C216" s="188">
        <v>0</v>
      </c>
      <c r="D216" s="97"/>
      <c r="E216" s="124">
        <v>0</v>
      </c>
      <c r="F216" s="97"/>
      <c r="G216" s="124"/>
      <c r="H216" s="97"/>
      <c r="I216" s="124"/>
      <c r="J216" s="97"/>
      <c r="K216" s="124"/>
      <c r="L216" s="97"/>
      <c r="M216" s="124"/>
      <c r="N216" s="97"/>
      <c r="O216" s="124"/>
      <c r="P216" s="97"/>
      <c r="Q216" s="124"/>
      <c r="R216" s="97"/>
      <c r="S216" s="124"/>
      <c r="T216" s="97"/>
      <c r="U216" s="124"/>
      <c r="V216" s="97"/>
      <c r="W216" s="124"/>
      <c r="X216" s="97"/>
      <c r="Y216" s="124"/>
      <c r="Z216" s="97"/>
      <c r="AA216" s="124"/>
      <c r="AB216" s="97"/>
      <c r="AC216" s="124"/>
      <c r="AD216" s="97"/>
      <c r="AE216" s="124"/>
      <c r="AF216" s="97"/>
      <c r="AG216" s="124"/>
      <c r="AH216" s="134"/>
    </row>
    <row r="217" spans="1:34" x14ac:dyDescent="0.25">
      <c r="A217" s="151" t="s">
        <v>61</v>
      </c>
      <c r="B217" s="189"/>
      <c r="C217" s="186">
        <v>0</v>
      </c>
      <c r="D217" s="142"/>
      <c r="E217" s="143">
        <f>SUM(E212:E216)</f>
        <v>0</v>
      </c>
      <c r="F217" s="142"/>
      <c r="G217" s="143">
        <f>SUM(G212:G216)</f>
        <v>0</v>
      </c>
      <c r="H217" s="142"/>
      <c r="I217" s="143">
        <f>SUM(I212:I216)</f>
        <v>0</v>
      </c>
      <c r="J217" s="142"/>
      <c r="K217" s="143">
        <f>SUM(K212:K216)</f>
        <v>0</v>
      </c>
      <c r="L217" s="142"/>
      <c r="M217" s="143">
        <f>SUM(M212:M216)</f>
        <v>0</v>
      </c>
      <c r="N217" s="142"/>
      <c r="O217" s="143">
        <f>SUM(O212:O216)</f>
        <v>0</v>
      </c>
      <c r="P217" s="142"/>
      <c r="Q217" s="143">
        <f>SUM(Q212:Q216)</f>
        <v>0</v>
      </c>
      <c r="R217" s="142"/>
      <c r="S217" s="143">
        <f>SUM(S212:S216)</f>
        <v>0</v>
      </c>
      <c r="T217" s="142"/>
      <c r="U217" s="143">
        <f>SUM(U212:U216)</f>
        <v>0</v>
      </c>
      <c r="V217" s="142"/>
      <c r="W217" s="143">
        <f>SUM(W212:W216)</f>
        <v>0</v>
      </c>
      <c r="X217" s="142"/>
      <c r="Y217" s="143">
        <f>SUM(Y212:Y216)</f>
        <v>0</v>
      </c>
      <c r="Z217" s="142"/>
      <c r="AA217" s="143">
        <f>SUM(AA212:AA216)</f>
        <v>0</v>
      </c>
      <c r="AB217" s="142"/>
      <c r="AC217" s="143">
        <f>SUM(AC212:AC216)</f>
        <v>0</v>
      </c>
      <c r="AD217" s="142"/>
      <c r="AE217" s="143">
        <f>SUM(AE212:AE216)</f>
        <v>0</v>
      </c>
      <c r="AF217" s="142"/>
      <c r="AG217" s="143">
        <f>SUM(AG212:AG216)</f>
        <v>0</v>
      </c>
      <c r="AH217" s="162">
        <v>0</v>
      </c>
    </row>
    <row r="218" spans="1:34" x14ac:dyDescent="0.25">
      <c r="A218" s="151"/>
      <c r="B218" s="176"/>
      <c r="C218" s="177"/>
      <c r="D218" s="122"/>
      <c r="E218" s="129"/>
      <c r="F218" s="122"/>
      <c r="G218" s="129"/>
      <c r="H218" s="122"/>
      <c r="I218" s="129"/>
      <c r="J218" s="122"/>
      <c r="K218" s="129"/>
      <c r="L218" s="122"/>
      <c r="M218" s="129"/>
      <c r="N218" s="122"/>
      <c r="O218" s="129"/>
      <c r="P218" s="122"/>
      <c r="Q218" s="129"/>
      <c r="R218" s="122"/>
      <c r="S218" s="129"/>
      <c r="T218" s="122"/>
      <c r="U218" s="129"/>
      <c r="V218" s="122"/>
      <c r="W218" s="129"/>
      <c r="X218" s="122"/>
      <c r="Y218" s="129"/>
      <c r="Z218" s="122"/>
      <c r="AA218" s="129"/>
      <c r="AB218" s="122"/>
      <c r="AC218" s="129"/>
      <c r="AD218" s="122"/>
      <c r="AE218" s="129"/>
      <c r="AF218" s="122"/>
      <c r="AG218" s="129"/>
      <c r="AH218" s="110"/>
    </row>
    <row r="219" spans="1:34" x14ac:dyDescent="0.25">
      <c r="A219" s="152" t="s">
        <v>62</v>
      </c>
      <c r="B219" s="176"/>
      <c r="C219" s="177"/>
      <c r="D219" s="122"/>
      <c r="E219" s="129"/>
      <c r="F219" s="122"/>
      <c r="G219" s="129"/>
      <c r="H219" s="122"/>
      <c r="I219" s="129"/>
      <c r="J219" s="122"/>
      <c r="K219" s="129"/>
      <c r="L219" s="122"/>
      <c r="M219" s="129"/>
      <c r="N219" s="122"/>
      <c r="O219" s="129"/>
      <c r="P219" s="122"/>
      <c r="Q219" s="129"/>
      <c r="R219" s="122"/>
      <c r="S219" s="129"/>
      <c r="T219" s="122"/>
      <c r="U219" s="129"/>
      <c r="V219" s="122"/>
      <c r="W219" s="129"/>
      <c r="X219" s="122"/>
      <c r="Y219" s="129"/>
      <c r="Z219" s="122"/>
      <c r="AA219" s="129"/>
      <c r="AB219" s="122"/>
      <c r="AC219" s="129"/>
      <c r="AD219" s="122"/>
      <c r="AE219" s="129"/>
      <c r="AF219" s="122"/>
      <c r="AG219" s="129"/>
      <c r="AH219" s="110"/>
    </row>
    <row r="220" spans="1:34" x14ac:dyDescent="0.25">
      <c r="A220" s="153" t="s">
        <v>63</v>
      </c>
      <c r="B220" s="189"/>
      <c r="C220" s="190">
        <v>0</v>
      </c>
      <c r="D220" s="142"/>
      <c r="E220" s="193">
        <v>0</v>
      </c>
      <c r="F220" s="142"/>
      <c r="G220" s="193">
        <v>0</v>
      </c>
      <c r="H220" s="142"/>
      <c r="I220" s="193">
        <v>0</v>
      </c>
      <c r="J220" s="142"/>
      <c r="K220" s="193">
        <v>0</v>
      </c>
      <c r="L220" s="142"/>
      <c r="M220" s="193">
        <v>0</v>
      </c>
      <c r="N220" s="142"/>
      <c r="O220" s="193">
        <v>0</v>
      </c>
      <c r="P220" s="142"/>
      <c r="Q220" s="193">
        <v>0</v>
      </c>
      <c r="R220" s="142"/>
      <c r="S220" s="193">
        <v>0</v>
      </c>
      <c r="T220" s="142"/>
      <c r="U220" s="193">
        <v>0</v>
      </c>
      <c r="V220" s="142"/>
      <c r="W220" s="193">
        <v>0</v>
      </c>
      <c r="X220" s="142"/>
      <c r="Y220" s="193">
        <v>0</v>
      </c>
      <c r="Z220" s="142"/>
      <c r="AA220" s="193">
        <v>0</v>
      </c>
      <c r="AB220" s="142"/>
      <c r="AC220" s="193">
        <v>0</v>
      </c>
      <c r="AD220" s="142"/>
      <c r="AE220" s="193">
        <v>0</v>
      </c>
      <c r="AF220" s="142"/>
      <c r="AG220" s="193">
        <v>0</v>
      </c>
      <c r="AH220" s="193">
        <v>0</v>
      </c>
    </row>
    <row r="221" spans="1:34" x14ac:dyDescent="0.25">
      <c r="A221" s="153"/>
      <c r="B221" s="189"/>
      <c r="C221" s="191"/>
      <c r="D221" s="98"/>
      <c r="E221" s="123"/>
      <c r="F221" s="98"/>
      <c r="G221" s="123"/>
      <c r="H221" s="98"/>
      <c r="I221" s="123"/>
      <c r="J221" s="98"/>
      <c r="K221" s="123"/>
      <c r="L221" s="98"/>
      <c r="M221" s="123"/>
      <c r="N221" s="98"/>
      <c r="O221" s="123"/>
      <c r="P221" s="98"/>
      <c r="Q221" s="123"/>
      <c r="R221" s="98"/>
      <c r="S221" s="123"/>
      <c r="T221" s="98"/>
      <c r="U221" s="123"/>
      <c r="V221" s="98"/>
      <c r="W221" s="123"/>
      <c r="X221" s="98"/>
      <c r="Y221" s="123"/>
      <c r="Z221" s="98"/>
      <c r="AA221" s="123"/>
      <c r="AB221" s="98"/>
      <c r="AC221" s="123"/>
      <c r="AD221" s="98"/>
      <c r="AE221" s="123"/>
      <c r="AF221" s="98"/>
      <c r="AG221" s="123"/>
      <c r="AH221" s="134"/>
    </row>
    <row r="222" spans="1:34" x14ac:dyDescent="0.25">
      <c r="A222" s="198" t="s">
        <v>68</v>
      </c>
      <c r="B222" s="199">
        <v>0</v>
      </c>
      <c r="C222" s="200">
        <v>0</v>
      </c>
      <c r="D222" s="201">
        <f>IF(AH222=0,0,E222/$AH$222)</f>
        <v>0</v>
      </c>
      <c r="E222" s="202">
        <f>E220+E217+E209+E206</f>
        <v>0</v>
      </c>
      <c r="F222" s="201">
        <f>IF(AH222=0,0,G222/$AH$222)</f>
        <v>0</v>
      </c>
      <c r="G222" s="202">
        <f>G220+G217+G209+G206</f>
        <v>0</v>
      </c>
      <c r="H222" s="201">
        <f>IF(AH222=0,0,I222/$AH$222)</f>
        <v>0</v>
      </c>
      <c r="I222" s="202">
        <f>I220+I217+I209+I206</f>
        <v>0</v>
      </c>
      <c r="J222" s="201">
        <f>IF(AH222=0,0,K222/$AH$222)</f>
        <v>0</v>
      </c>
      <c r="K222" s="202">
        <f>K220+K217+K209+K206</f>
        <v>0</v>
      </c>
      <c r="L222" s="201">
        <f>IF(AH222=0,0,M222/$AH$222)</f>
        <v>0</v>
      </c>
      <c r="M222" s="202">
        <f>M220+M217+M209+M206</f>
        <v>0</v>
      </c>
      <c r="N222" s="201">
        <f>IF(AH222=0,0,O222/$AH$222)</f>
        <v>0</v>
      </c>
      <c r="O222" s="202">
        <f>O220+O217+O209+O206</f>
        <v>0</v>
      </c>
      <c r="P222" s="201">
        <f>IF(AH222=0,0,Q222/$AH$222)</f>
        <v>0</v>
      </c>
      <c r="Q222" s="202">
        <f>Q220+Q217+Q209+Q206</f>
        <v>0</v>
      </c>
      <c r="R222" s="201">
        <f>IF(AH222=0,0,S222/$AH$222)</f>
        <v>0</v>
      </c>
      <c r="S222" s="202">
        <f>S220+S217+S209+S206</f>
        <v>0</v>
      </c>
      <c r="T222" s="201">
        <f>IF(AH222=0,0,U222/$AH$222)</f>
        <v>0</v>
      </c>
      <c r="U222" s="202">
        <f>U220+U217+U209+U206</f>
        <v>0</v>
      </c>
      <c r="V222" s="201">
        <f>IF(AH222=0,0,W222/$AH$222)</f>
        <v>0</v>
      </c>
      <c r="W222" s="202">
        <f>W220+W217+W209+W206</f>
        <v>0</v>
      </c>
      <c r="X222" s="201">
        <f>IF(AH222=0,0,Y222/$AH$222)</f>
        <v>0</v>
      </c>
      <c r="Y222" s="202">
        <f>Y220+Y217+Y209+Y206</f>
        <v>0</v>
      </c>
      <c r="Z222" s="201">
        <f>IF(AH222=0,0,AA222/$AH$222)</f>
        <v>0</v>
      </c>
      <c r="AA222" s="202">
        <f>AA220+AA217+AA209+AA206</f>
        <v>0</v>
      </c>
      <c r="AB222" s="201">
        <f>IF(AH222=0,0,AC222/$AH$222)</f>
        <v>0</v>
      </c>
      <c r="AC222" s="202">
        <f>AC220+AC217+AC209+AC206</f>
        <v>0</v>
      </c>
      <c r="AD222" s="201">
        <f>IF(AH222=0,0,AE222/$AH$222)</f>
        <v>0</v>
      </c>
      <c r="AE222" s="202">
        <f>AE220+AE217+AE209+AE206</f>
        <v>0</v>
      </c>
      <c r="AF222" s="201">
        <f>IF(H222=0,0,AG222/$AH$222)</f>
        <v>0</v>
      </c>
      <c r="AG222" s="202">
        <f>AG220+AG217+AG209+AG206</f>
        <v>0</v>
      </c>
      <c r="AH222" s="203">
        <f>E222+G222+I222+K222+M222+O222+Q222+S222+U222+W222+Y222+AA222+AC222+AE222+AG222</f>
        <v>0</v>
      </c>
    </row>
    <row r="234" spans="1:38" s="88" customFormat="1" x14ac:dyDescent="0.25">
      <c r="A234"/>
      <c r="B234"/>
      <c r="C234"/>
      <c r="D234"/>
      <c r="E234"/>
      <c r="F234"/>
      <c r="G234"/>
      <c r="H234"/>
      <c r="I234"/>
      <c r="J234"/>
      <c r="K234"/>
      <c r="L234"/>
      <c r="M234"/>
      <c r="N234"/>
      <c r="O234"/>
      <c r="P234"/>
      <c r="Q234"/>
      <c r="R234"/>
      <c r="S234"/>
      <c r="T234"/>
      <c r="U234"/>
      <c r="V234"/>
      <c r="W234"/>
      <c r="X234"/>
      <c r="Y234"/>
      <c r="Z234"/>
      <c r="AA234"/>
      <c r="AB234"/>
      <c r="AC234"/>
      <c r="AD234"/>
      <c r="AE234"/>
      <c r="AF234"/>
      <c r="AG234"/>
      <c r="AH234"/>
      <c r="AI234"/>
      <c r="AJ234"/>
      <c r="AK234"/>
      <c r="AL234"/>
    </row>
    <row r="238" spans="1:38" ht="27" customHeight="1" x14ac:dyDescent="0.25"/>
    <row r="239" spans="1:38" ht="15" customHeight="1" x14ac:dyDescent="0.25"/>
  </sheetData>
  <mergeCells count="314">
    <mergeCell ref="A5:A6"/>
    <mergeCell ref="B5:C5"/>
    <mergeCell ref="D5:E5"/>
    <mergeCell ref="B6:C6"/>
    <mergeCell ref="D6:E6"/>
    <mergeCell ref="AH5:AH6"/>
    <mergeCell ref="F6:G6"/>
    <mergeCell ref="H6:I6"/>
    <mergeCell ref="J6:K6"/>
    <mergeCell ref="L6:M6"/>
    <mergeCell ref="N5:O5"/>
    <mergeCell ref="N6:O6"/>
    <mergeCell ref="T5:U5"/>
    <mergeCell ref="V5:W5"/>
    <mergeCell ref="T6:U6"/>
    <mergeCell ref="V6:W6"/>
    <mergeCell ref="P5:Q5"/>
    <mergeCell ref="R5:S5"/>
    <mergeCell ref="AF5:AG5"/>
    <mergeCell ref="P6:Q6"/>
    <mergeCell ref="R6:S6"/>
    <mergeCell ref="F5:G5"/>
    <mergeCell ref="AB5:AC5"/>
    <mergeCell ref="X5:Y5"/>
    <mergeCell ref="Z5:AA5"/>
    <mergeCell ref="H5:I5"/>
    <mergeCell ref="J5:K5"/>
    <mergeCell ref="AD5:AE5"/>
    <mergeCell ref="AD6:AE6"/>
    <mergeCell ref="A165:A166"/>
    <mergeCell ref="B165:C165"/>
    <mergeCell ref="B166:C166"/>
    <mergeCell ref="D166:E166"/>
    <mergeCell ref="L5:M5"/>
    <mergeCell ref="A28:A29"/>
    <mergeCell ref="B28:C28"/>
    <mergeCell ref="D28:E28"/>
    <mergeCell ref="B29:C29"/>
    <mergeCell ref="D29:E29"/>
    <mergeCell ref="N143:O143"/>
    <mergeCell ref="N144:O144"/>
    <mergeCell ref="T143:U143"/>
    <mergeCell ref="V143:W143"/>
    <mergeCell ref="T144:U144"/>
    <mergeCell ref="V144:W144"/>
    <mergeCell ref="P143:Q143"/>
    <mergeCell ref="F143:G143"/>
    <mergeCell ref="A143:A144"/>
    <mergeCell ref="AH28:AH29"/>
    <mergeCell ref="F29:G29"/>
    <mergeCell ref="H29:I29"/>
    <mergeCell ref="J29:K29"/>
    <mergeCell ref="L29:M29"/>
    <mergeCell ref="F28:G28"/>
    <mergeCell ref="N28:O28"/>
    <mergeCell ref="N29:O29"/>
    <mergeCell ref="Z28:AA28"/>
    <mergeCell ref="AB28:AC28"/>
    <mergeCell ref="Z29:AA29"/>
    <mergeCell ref="AB29:AC29"/>
    <mergeCell ref="P29:Q29"/>
    <mergeCell ref="R29:S29"/>
    <mergeCell ref="T29:U29"/>
    <mergeCell ref="V29:W29"/>
    <mergeCell ref="H28:I28"/>
    <mergeCell ref="J28:K28"/>
    <mergeCell ref="L28:M28"/>
    <mergeCell ref="X28:Y28"/>
    <mergeCell ref="AF28:AG28"/>
    <mergeCell ref="AF29:AG29"/>
    <mergeCell ref="B143:C143"/>
    <mergeCell ref="D143:E143"/>
    <mergeCell ref="B144:C144"/>
    <mergeCell ref="D144:E144"/>
    <mergeCell ref="T28:U28"/>
    <mergeCell ref="V28:W28"/>
    <mergeCell ref="P28:Q28"/>
    <mergeCell ref="R28:S28"/>
    <mergeCell ref="A51:A52"/>
    <mergeCell ref="B51:C51"/>
    <mergeCell ref="D51:E51"/>
    <mergeCell ref="B52:C52"/>
    <mergeCell ref="D52:E52"/>
    <mergeCell ref="J52:K52"/>
    <mergeCell ref="L52:M52"/>
    <mergeCell ref="N52:O52"/>
    <mergeCell ref="A74:A75"/>
    <mergeCell ref="B74:C74"/>
    <mergeCell ref="D74:E74"/>
    <mergeCell ref="F74:G74"/>
    <mergeCell ref="H74:I74"/>
    <mergeCell ref="J74:K74"/>
    <mergeCell ref="L74:M74"/>
    <mergeCell ref="N74:O74"/>
    <mergeCell ref="A203:A204"/>
    <mergeCell ref="H143:I143"/>
    <mergeCell ref="J143:K143"/>
    <mergeCell ref="L143:M143"/>
    <mergeCell ref="F144:G144"/>
    <mergeCell ref="H144:I144"/>
    <mergeCell ref="J144:K144"/>
    <mergeCell ref="L144:M144"/>
    <mergeCell ref="F166:G166"/>
    <mergeCell ref="H166:I166"/>
    <mergeCell ref="J166:K166"/>
    <mergeCell ref="L166:M166"/>
    <mergeCell ref="B203:C203"/>
    <mergeCell ref="D203:E203"/>
    <mergeCell ref="B204:C204"/>
    <mergeCell ref="D204:E204"/>
    <mergeCell ref="F203:G203"/>
    <mergeCell ref="H203:I203"/>
    <mergeCell ref="J203:K203"/>
    <mergeCell ref="L203:M203"/>
    <mergeCell ref="D165:E165"/>
    <mergeCell ref="F165:G165"/>
    <mergeCell ref="H165:I165"/>
    <mergeCell ref="J165:K165"/>
    <mergeCell ref="AB6:AC6"/>
    <mergeCell ref="N204:O204"/>
    <mergeCell ref="F204:G204"/>
    <mergeCell ref="H204:I204"/>
    <mergeCell ref="J204:K204"/>
    <mergeCell ref="L204:M204"/>
    <mergeCell ref="N203:O203"/>
    <mergeCell ref="N166:O166"/>
    <mergeCell ref="T165:U165"/>
    <mergeCell ref="V165:W165"/>
    <mergeCell ref="T166:U166"/>
    <mergeCell ref="V166:W166"/>
    <mergeCell ref="N165:O165"/>
    <mergeCell ref="L165:M165"/>
    <mergeCell ref="X29:Y29"/>
    <mergeCell ref="X6:Y6"/>
    <mergeCell ref="Z6:AA6"/>
    <mergeCell ref="F51:G51"/>
    <mergeCell ref="H51:I51"/>
    <mergeCell ref="J51:K51"/>
    <mergeCell ref="L51:M51"/>
    <mergeCell ref="N51:O51"/>
    <mergeCell ref="F52:G52"/>
    <mergeCell ref="H52:I52"/>
    <mergeCell ref="AF143:AG143"/>
    <mergeCell ref="AD28:AE28"/>
    <mergeCell ref="AD29:AE29"/>
    <mergeCell ref="AF6:AG6"/>
    <mergeCell ref="AH143:AH144"/>
    <mergeCell ref="P144:Q144"/>
    <mergeCell ref="R144:S144"/>
    <mergeCell ref="X144:Y144"/>
    <mergeCell ref="Z144:AA144"/>
    <mergeCell ref="AB144:AC144"/>
    <mergeCell ref="AD144:AE144"/>
    <mergeCell ref="AF144:AG144"/>
    <mergeCell ref="R143:S143"/>
    <mergeCell ref="X143:Y143"/>
    <mergeCell ref="Z143:AA143"/>
    <mergeCell ref="AB143:AC143"/>
    <mergeCell ref="AD143:AE143"/>
    <mergeCell ref="P51:Q51"/>
    <mergeCell ref="P52:Q52"/>
    <mergeCell ref="R51:S51"/>
    <mergeCell ref="T51:U51"/>
    <mergeCell ref="V51:W51"/>
    <mergeCell ref="X51:Y51"/>
    <mergeCell ref="Z51:AA51"/>
    <mergeCell ref="AD165:AE165"/>
    <mergeCell ref="AF165:AG165"/>
    <mergeCell ref="AH165:AH166"/>
    <mergeCell ref="P166:Q166"/>
    <mergeCell ref="R166:S166"/>
    <mergeCell ref="X166:Y166"/>
    <mergeCell ref="Z166:AA166"/>
    <mergeCell ref="AB166:AC166"/>
    <mergeCell ref="AD166:AE166"/>
    <mergeCell ref="AF166:AG166"/>
    <mergeCell ref="P165:Q165"/>
    <mergeCell ref="R165:S165"/>
    <mergeCell ref="X165:Y165"/>
    <mergeCell ref="Z165:AA165"/>
    <mergeCell ref="AB165:AC165"/>
    <mergeCell ref="AF203:AG203"/>
    <mergeCell ref="AH203:AH204"/>
    <mergeCell ref="AD204:AE204"/>
    <mergeCell ref="AF204:AG204"/>
    <mergeCell ref="T204:U204"/>
    <mergeCell ref="V204:W204"/>
    <mergeCell ref="X203:Y203"/>
    <mergeCell ref="P204:Q204"/>
    <mergeCell ref="R204:S204"/>
    <mergeCell ref="X204:Y204"/>
    <mergeCell ref="Z204:AA204"/>
    <mergeCell ref="V203:W203"/>
    <mergeCell ref="P203:Q203"/>
    <mergeCell ref="R203:S203"/>
    <mergeCell ref="AB204:AC204"/>
    <mergeCell ref="Z203:AA203"/>
    <mergeCell ref="AB203:AC203"/>
    <mergeCell ref="AD203:AE203"/>
    <mergeCell ref="T203:U203"/>
    <mergeCell ref="AB51:AC51"/>
    <mergeCell ref="AD51:AE51"/>
    <mergeCell ref="AF51:AG51"/>
    <mergeCell ref="AH51:AH52"/>
    <mergeCell ref="R52:S52"/>
    <mergeCell ref="T52:U52"/>
    <mergeCell ref="V52:W52"/>
    <mergeCell ref="X52:Y52"/>
    <mergeCell ref="Z52:AA52"/>
    <mergeCell ref="AB52:AC52"/>
    <mergeCell ref="AD52:AE52"/>
    <mergeCell ref="AF52:AG52"/>
    <mergeCell ref="P74:Q74"/>
    <mergeCell ref="B75:C75"/>
    <mergeCell ref="D75:E75"/>
    <mergeCell ref="F75:G75"/>
    <mergeCell ref="H75:I75"/>
    <mergeCell ref="J75:K75"/>
    <mergeCell ref="L75:M75"/>
    <mergeCell ref="N75:O75"/>
    <mergeCell ref="P75:Q75"/>
    <mergeCell ref="R74:S74"/>
    <mergeCell ref="T74:U74"/>
    <mergeCell ref="V74:W74"/>
    <mergeCell ref="X74:Y74"/>
    <mergeCell ref="Z74:AA74"/>
    <mergeCell ref="AB74:AC74"/>
    <mergeCell ref="AD74:AE74"/>
    <mergeCell ref="AF74:AG74"/>
    <mergeCell ref="AH74:AH75"/>
    <mergeCell ref="R75:S75"/>
    <mergeCell ref="T75:U75"/>
    <mergeCell ref="V75:W75"/>
    <mergeCell ref="X75:Y75"/>
    <mergeCell ref="Z75:AA75"/>
    <mergeCell ref="AB75:AC75"/>
    <mergeCell ref="AD75:AE75"/>
    <mergeCell ref="AF75:AG75"/>
    <mergeCell ref="A97:A98"/>
    <mergeCell ref="B97:C97"/>
    <mergeCell ref="D97:E97"/>
    <mergeCell ref="F97:G97"/>
    <mergeCell ref="H97:I97"/>
    <mergeCell ref="J97:K97"/>
    <mergeCell ref="L97:M97"/>
    <mergeCell ref="N97:O97"/>
    <mergeCell ref="P97:Q97"/>
    <mergeCell ref="B98:C98"/>
    <mergeCell ref="D98:E98"/>
    <mergeCell ref="F98:G98"/>
    <mergeCell ref="H98:I98"/>
    <mergeCell ref="J98:K98"/>
    <mergeCell ref="L98:M98"/>
    <mergeCell ref="N98:O98"/>
    <mergeCell ref="P98:Q98"/>
    <mergeCell ref="AF97:AG97"/>
    <mergeCell ref="AH97:AH98"/>
    <mergeCell ref="R98:S98"/>
    <mergeCell ref="T98:U98"/>
    <mergeCell ref="V98:W98"/>
    <mergeCell ref="X98:Y98"/>
    <mergeCell ref="Z98:AA98"/>
    <mergeCell ref="AB98:AC98"/>
    <mergeCell ref="AD98:AE98"/>
    <mergeCell ref="AF98:AG98"/>
    <mergeCell ref="N121:O121"/>
    <mergeCell ref="P121:Q121"/>
    <mergeCell ref="R97:S97"/>
    <mergeCell ref="T97:U97"/>
    <mergeCell ref="V97:W97"/>
    <mergeCell ref="X97:Y97"/>
    <mergeCell ref="Z97:AA97"/>
    <mergeCell ref="AB97:AC97"/>
    <mergeCell ref="AD97:AE97"/>
    <mergeCell ref="T120:U120"/>
    <mergeCell ref="V120:W120"/>
    <mergeCell ref="X120:Y120"/>
    <mergeCell ref="Z120:AA120"/>
    <mergeCell ref="AB120:AC120"/>
    <mergeCell ref="AD120:AE120"/>
    <mergeCell ref="AF120:AG120"/>
    <mergeCell ref="AH120:AH121"/>
    <mergeCell ref="R121:S121"/>
    <mergeCell ref="T121:U121"/>
    <mergeCell ref="V121:W121"/>
    <mergeCell ref="X121:Y121"/>
    <mergeCell ref="Z121:AA121"/>
    <mergeCell ref="AB121:AC121"/>
    <mergeCell ref="AD121:AE121"/>
    <mergeCell ref="AF121:AG121"/>
    <mergeCell ref="A202:C202"/>
    <mergeCell ref="A26:D26"/>
    <mergeCell ref="A49:D49"/>
    <mergeCell ref="A72:D72"/>
    <mergeCell ref="A95:D95"/>
    <mergeCell ref="A118:D118"/>
    <mergeCell ref="A141:C141"/>
    <mergeCell ref="A142:C142"/>
    <mergeCell ref="R120:S120"/>
    <mergeCell ref="A120:A121"/>
    <mergeCell ref="B120:C120"/>
    <mergeCell ref="D120:E120"/>
    <mergeCell ref="F120:G120"/>
    <mergeCell ref="H120:I120"/>
    <mergeCell ref="J120:K120"/>
    <mergeCell ref="L120:M120"/>
    <mergeCell ref="N120:O120"/>
    <mergeCell ref="P120:Q120"/>
    <mergeCell ref="B121:C121"/>
    <mergeCell ref="D121:E121"/>
    <mergeCell ref="F121:G121"/>
    <mergeCell ref="H121:I121"/>
    <mergeCell ref="J121:K121"/>
    <mergeCell ref="L121:M121"/>
  </mergeCells>
  <phoneticPr fontId="10" type="noConversion"/>
  <pageMargins left="0.7" right="0.7" top="0.75" bottom="0.75" header="0.3" footer="0.3"/>
  <pageSetup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8FB08C9-2C64-4EEA-A13B-57AA78E84C46}">
  <sheetPr>
    <pageSetUpPr fitToPage="1"/>
  </sheetPr>
  <dimension ref="B1:U42"/>
  <sheetViews>
    <sheetView showGridLines="0" zoomScaleNormal="100" workbookViewId="0">
      <selection activeCell="C2" sqref="C2"/>
    </sheetView>
  </sheetViews>
  <sheetFormatPr defaultRowHeight="15" x14ac:dyDescent="0.25"/>
  <cols>
    <col min="1" max="1" width="1.28515625" customWidth="1"/>
    <col min="2" max="2" width="3" customWidth="1"/>
    <col min="3" max="3" width="53.28515625" customWidth="1"/>
    <col min="4" max="6" width="9.140625" bestFit="1" customWidth="1"/>
    <col min="7" max="7" width="9.140625" customWidth="1"/>
    <col min="8" max="19" width="9.140625" bestFit="1" customWidth="1"/>
    <col min="20" max="20" width="11.140625" bestFit="1" customWidth="1"/>
    <col min="21" max="21" width="33.85546875" customWidth="1"/>
  </cols>
  <sheetData>
    <row r="1" spans="2:21" x14ac:dyDescent="0.25">
      <c r="B1" s="1" t="s">
        <v>70</v>
      </c>
      <c r="C1" s="1"/>
    </row>
    <row r="2" spans="2:21" x14ac:dyDescent="0.25">
      <c r="B2" s="1" t="s">
        <v>71</v>
      </c>
      <c r="C2" s="1"/>
    </row>
    <row r="3" spans="2:21" x14ac:dyDescent="0.25">
      <c r="B3" s="1" t="s">
        <v>72</v>
      </c>
      <c r="C3" s="1"/>
    </row>
    <row r="4" spans="2:21" x14ac:dyDescent="0.25">
      <c r="B4" s="16"/>
      <c r="C4" s="16"/>
      <c r="D4" s="15"/>
      <c r="E4" s="15"/>
      <c r="F4" s="15"/>
      <c r="G4" s="15"/>
      <c r="H4" s="15"/>
      <c r="I4" s="15"/>
      <c r="J4" s="15"/>
      <c r="K4" s="15"/>
      <c r="L4" s="15"/>
      <c r="M4" s="15"/>
      <c r="N4" s="15"/>
      <c r="O4" s="15"/>
      <c r="P4" s="15"/>
      <c r="Q4" s="15"/>
      <c r="R4" s="15"/>
      <c r="S4" s="15"/>
      <c r="T4" s="15"/>
    </row>
    <row r="5" spans="2:21" ht="18" x14ac:dyDescent="0.25">
      <c r="B5" s="249" t="s">
        <v>73</v>
      </c>
      <c r="C5" s="249"/>
      <c r="D5" s="249"/>
      <c r="E5" s="249"/>
      <c r="F5" s="249"/>
      <c r="G5" s="249"/>
      <c r="H5" s="249"/>
      <c r="I5" s="249"/>
      <c r="J5" s="249"/>
      <c r="K5" s="249"/>
      <c r="L5" s="249"/>
      <c r="M5" s="249"/>
      <c r="N5" s="249"/>
      <c r="O5" s="249"/>
      <c r="P5" s="249"/>
      <c r="Q5" s="249"/>
      <c r="R5" s="249"/>
      <c r="S5" s="249"/>
      <c r="T5" s="249"/>
      <c r="U5" s="249"/>
    </row>
    <row r="6" spans="2:21" ht="9" customHeight="1" x14ac:dyDescent="0.25">
      <c r="B6" s="46"/>
      <c r="C6" s="46"/>
      <c r="D6" s="46"/>
      <c r="E6" s="46"/>
      <c r="F6" s="46"/>
      <c r="G6" s="46"/>
      <c r="H6" s="46"/>
      <c r="I6" s="46"/>
      <c r="J6" s="46"/>
      <c r="K6" s="46"/>
      <c r="L6" s="46"/>
      <c r="M6" s="46"/>
      <c r="N6" s="46"/>
      <c r="O6" s="46"/>
      <c r="P6" s="46"/>
      <c r="Q6" s="46"/>
      <c r="R6" s="46"/>
      <c r="S6" s="46"/>
      <c r="T6" s="46"/>
      <c r="U6" s="46"/>
    </row>
    <row r="7" spans="2:21" ht="18" x14ac:dyDescent="0.25">
      <c r="B7" s="249" t="s">
        <v>74</v>
      </c>
      <c r="C7" s="249"/>
      <c r="D7" s="249"/>
      <c r="E7" s="249"/>
      <c r="F7" s="249"/>
      <c r="G7" s="249"/>
      <c r="H7" s="249"/>
      <c r="I7" s="249"/>
      <c r="J7" s="249"/>
      <c r="K7" s="249"/>
      <c r="L7" s="249"/>
      <c r="M7" s="249"/>
      <c r="N7" s="249"/>
      <c r="O7" s="249"/>
      <c r="P7" s="249"/>
      <c r="Q7" s="249"/>
      <c r="R7" s="249"/>
      <c r="S7" s="249"/>
      <c r="T7" s="249"/>
      <c r="U7" s="249"/>
    </row>
    <row r="8" spans="2:21" ht="3.6" customHeight="1" thickBot="1" x14ac:dyDescent="0.3"/>
    <row r="9" spans="2:21" x14ac:dyDescent="0.25">
      <c r="B9" s="3" t="s">
        <v>75</v>
      </c>
      <c r="C9" s="18"/>
      <c r="D9" s="4" t="s">
        <v>167</v>
      </c>
      <c r="E9" s="4" t="s">
        <v>168</v>
      </c>
      <c r="F9" s="4" t="s">
        <v>169</v>
      </c>
      <c r="G9" s="4" t="s">
        <v>170</v>
      </c>
      <c r="H9" s="4" t="s">
        <v>171</v>
      </c>
      <c r="I9" s="4" t="s">
        <v>172</v>
      </c>
      <c r="J9" s="4" t="s">
        <v>173</v>
      </c>
      <c r="K9" s="4" t="s">
        <v>174</v>
      </c>
      <c r="L9" s="4" t="s">
        <v>175</v>
      </c>
      <c r="M9" s="4" t="s">
        <v>176</v>
      </c>
      <c r="N9" s="4" t="s">
        <v>177</v>
      </c>
      <c r="O9" s="4" t="s">
        <v>178</v>
      </c>
      <c r="P9" s="4" t="s">
        <v>179</v>
      </c>
      <c r="Q9" s="4" t="s">
        <v>180</v>
      </c>
      <c r="R9" s="4" t="s">
        <v>181</v>
      </c>
      <c r="S9" s="4" t="s">
        <v>182</v>
      </c>
      <c r="T9" s="5" t="s">
        <v>34</v>
      </c>
      <c r="U9" s="6" t="s">
        <v>76</v>
      </c>
    </row>
    <row r="10" spans="2:21" ht="18" customHeight="1" thickBot="1" x14ac:dyDescent="0.3"/>
    <row r="11" spans="2:21" ht="15.75" thickBot="1" x14ac:dyDescent="0.3">
      <c r="B11" s="66" t="s">
        <v>166</v>
      </c>
      <c r="C11" s="67"/>
      <c r="D11" s="216">
        <f>SUM(D12:D14)</f>
        <v>0</v>
      </c>
      <c r="E11" s="216">
        <f>SUM(E12:E14)</f>
        <v>0</v>
      </c>
      <c r="F11" s="216">
        <f t="shared" ref="F11:S11" si="0">SUM(F12:F14)</f>
        <v>0</v>
      </c>
      <c r="G11" s="216">
        <f t="shared" si="0"/>
        <v>0</v>
      </c>
      <c r="H11" s="216">
        <f t="shared" si="0"/>
        <v>0</v>
      </c>
      <c r="I11" s="216">
        <f t="shared" si="0"/>
        <v>0</v>
      </c>
      <c r="J11" s="216">
        <f t="shared" si="0"/>
        <v>0</v>
      </c>
      <c r="K11" s="216">
        <f t="shared" si="0"/>
        <v>0</v>
      </c>
      <c r="L11" s="216">
        <f t="shared" si="0"/>
        <v>0</v>
      </c>
      <c r="M11" s="216">
        <f t="shared" si="0"/>
        <v>0</v>
      </c>
      <c r="N11" s="216">
        <f t="shared" si="0"/>
        <v>0</v>
      </c>
      <c r="O11" s="216">
        <f t="shared" si="0"/>
        <v>0</v>
      </c>
      <c r="P11" s="216">
        <f t="shared" si="0"/>
        <v>0</v>
      </c>
      <c r="Q11" s="216">
        <f t="shared" si="0"/>
        <v>0</v>
      </c>
      <c r="R11" s="216">
        <f t="shared" si="0"/>
        <v>0</v>
      </c>
      <c r="S11" s="216">
        <f t="shared" si="0"/>
        <v>0</v>
      </c>
      <c r="T11" s="216">
        <f>SUM(D11:S11)</f>
        <v>0</v>
      </c>
      <c r="U11" s="168"/>
    </row>
    <row r="12" spans="2:21" ht="15.75" thickBot="1" x14ac:dyDescent="0.3">
      <c r="B12" s="69"/>
      <c r="C12" s="22" t="s">
        <v>78</v>
      </c>
      <c r="D12" s="216" t="s">
        <v>77</v>
      </c>
      <c r="E12" s="216" t="s">
        <v>77</v>
      </c>
      <c r="F12" s="216" t="s">
        <v>77</v>
      </c>
      <c r="G12" s="216" t="s">
        <v>77</v>
      </c>
      <c r="H12" s="216" t="s">
        <v>77</v>
      </c>
      <c r="I12" s="216" t="s">
        <v>77</v>
      </c>
      <c r="J12" s="216" t="s">
        <v>77</v>
      </c>
      <c r="K12" s="216" t="s">
        <v>77</v>
      </c>
      <c r="L12" s="216" t="s">
        <v>77</v>
      </c>
      <c r="M12" s="216" t="s">
        <v>77</v>
      </c>
      <c r="N12" s="216" t="s">
        <v>77</v>
      </c>
      <c r="O12" s="216" t="s">
        <v>77</v>
      </c>
      <c r="P12" s="216" t="s">
        <v>77</v>
      </c>
      <c r="Q12" s="216" t="s">
        <v>77</v>
      </c>
      <c r="R12" s="216" t="s">
        <v>77</v>
      </c>
      <c r="S12" s="216" t="s">
        <v>77</v>
      </c>
      <c r="T12" s="216">
        <f>SUM(D12:S12)</f>
        <v>0</v>
      </c>
      <c r="U12" s="169"/>
    </row>
    <row r="13" spans="2:21" ht="15.75" thickBot="1" x14ac:dyDescent="0.3">
      <c r="B13" s="69"/>
      <c r="C13" s="22" t="s">
        <v>79</v>
      </c>
      <c r="D13" s="216" t="s">
        <v>77</v>
      </c>
      <c r="E13" s="216" t="s">
        <v>77</v>
      </c>
      <c r="F13" s="216" t="s">
        <v>77</v>
      </c>
      <c r="G13" s="216" t="s">
        <v>77</v>
      </c>
      <c r="H13" s="216" t="s">
        <v>77</v>
      </c>
      <c r="I13" s="216" t="s">
        <v>77</v>
      </c>
      <c r="J13" s="216" t="s">
        <v>77</v>
      </c>
      <c r="K13" s="216" t="s">
        <v>77</v>
      </c>
      <c r="L13" s="216" t="s">
        <v>77</v>
      </c>
      <c r="M13" s="216" t="s">
        <v>77</v>
      </c>
      <c r="N13" s="216" t="s">
        <v>77</v>
      </c>
      <c r="O13" s="216" t="s">
        <v>77</v>
      </c>
      <c r="P13" s="216" t="s">
        <v>77</v>
      </c>
      <c r="Q13" s="216" t="s">
        <v>77</v>
      </c>
      <c r="R13" s="216" t="s">
        <v>77</v>
      </c>
      <c r="S13" s="216" t="s">
        <v>77</v>
      </c>
      <c r="T13" s="216">
        <f>SUM(D13:S13)</f>
        <v>0</v>
      </c>
      <c r="U13" s="169"/>
    </row>
    <row r="14" spans="2:21" ht="15.75" thickBot="1" x14ac:dyDescent="0.3">
      <c r="B14" s="71"/>
      <c r="C14" s="72" t="s">
        <v>163</v>
      </c>
      <c r="D14" s="217" t="s">
        <v>77</v>
      </c>
      <c r="E14" s="217" t="s">
        <v>77</v>
      </c>
      <c r="F14" s="217" t="s">
        <v>77</v>
      </c>
      <c r="G14" s="217" t="s">
        <v>77</v>
      </c>
      <c r="H14" s="217" t="s">
        <v>77</v>
      </c>
      <c r="I14" s="217" t="s">
        <v>77</v>
      </c>
      <c r="J14" s="217" t="s">
        <v>77</v>
      </c>
      <c r="K14" s="217" t="s">
        <v>77</v>
      </c>
      <c r="L14" s="217" t="s">
        <v>77</v>
      </c>
      <c r="M14" s="217" t="s">
        <v>77</v>
      </c>
      <c r="N14" s="217" t="s">
        <v>77</v>
      </c>
      <c r="O14" s="217" t="s">
        <v>77</v>
      </c>
      <c r="P14" s="217" t="s">
        <v>77</v>
      </c>
      <c r="Q14" s="217" t="s">
        <v>77</v>
      </c>
      <c r="R14" s="217" t="s">
        <v>77</v>
      </c>
      <c r="S14" s="217" t="s">
        <v>77</v>
      </c>
      <c r="T14" s="216">
        <f>SUM(D14:S14)</f>
        <v>0</v>
      </c>
      <c r="U14" s="170"/>
    </row>
    <row r="15" spans="2:21" ht="15.75" thickBot="1" x14ac:dyDescent="0.3">
      <c r="D15" s="218"/>
      <c r="E15" s="218"/>
      <c r="F15" s="218"/>
      <c r="G15" s="218"/>
      <c r="H15" s="218"/>
      <c r="I15" s="218"/>
      <c r="J15" s="218"/>
      <c r="K15" s="218"/>
      <c r="L15" s="218"/>
      <c r="M15" s="218"/>
      <c r="N15" s="218"/>
      <c r="O15" s="218"/>
      <c r="P15" s="218"/>
      <c r="Q15" s="218"/>
      <c r="R15" s="218"/>
      <c r="S15" s="218"/>
      <c r="T15" s="218"/>
      <c r="U15" s="2"/>
    </row>
    <row r="16" spans="2:21" ht="15.75" thickBot="1" x14ac:dyDescent="0.3">
      <c r="B16" s="66" t="s">
        <v>81</v>
      </c>
      <c r="C16" s="67"/>
      <c r="D16" s="216">
        <f>SUM(D17:D19)</f>
        <v>0</v>
      </c>
      <c r="E16" s="216">
        <f t="shared" ref="E16:S16" si="1">SUM(E17:E19)</f>
        <v>0</v>
      </c>
      <c r="F16" s="216">
        <f t="shared" si="1"/>
        <v>0</v>
      </c>
      <c r="G16" s="216">
        <f t="shared" si="1"/>
        <v>0</v>
      </c>
      <c r="H16" s="216">
        <f t="shared" si="1"/>
        <v>0</v>
      </c>
      <c r="I16" s="216">
        <f t="shared" si="1"/>
        <v>0</v>
      </c>
      <c r="J16" s="216">
        <f t="shared" si="1"/>
        <v>0</v>
      </c>
      <c r="K16" s="216">
        <f t="shared" si="1"/>
        <v>0</v>
      </c>
      <c r="L16" s="216">
        <f t="shared" si="1"/>
        <v>0</v>
      </c>
      <c r="M16" s="216">
        <f t="shared" si="1"/>
        <v>0</v>
      </c>
      <c r="N16" s="216">
        <f t="shared" si="1"/>
        <v>0</v>
      </c>
      <c r="O16" s="216">
        <f t="shared" si="1"/>
        <v>0</v>
      </c>
      <c r="P16" s="216">
        <f t="shared" si="1"/>
        <v>0</v>
      </c>
      <c r="Q16" s="216">
        <f t="shared" si="1"/>
        <v>0</v>
      </c>
      <c r="R16" s="216">
        <f t="shared" si="1"/>
        <v>0</v>
      </c>
      <c r="S16" s="216">
        <f t="shared" si="1"/>
        <v>0</v>
      </c>
      <c r="T16" s="216">
        <f>SUM(D16:S16)</f>
        <v>0</v>
      </c>
      <c r="U16" s="68"/>
    </row>
    <row r="17" spans="2:21" ht="15.75" thickBot="1" x14ac:dyDescent="0.3">
      <c r="B17" s="69"/>
      <c r="C17" s="22" t="s">
        <v>78</v>
      </c>
      <c r="D17" s="216" t="s">
        <v>77</v>
      </c>
      <c r="E17" s="216" t="s">
        <v>77</v>
      </c>
      <c r="F17" s="216" t="s">
        <v>77</v>
      </c>
      <c r="G17" s="216" t="s">
        <v>77</v>
      </c>
      <c r="H17" s="216" t="s">
        <v>77</v>
      </c>
      <c r="I17" s="216" t="s">
        <v>77</v>
      </c>
      <c r="J17" s="216" t="s">
        <v>77</v>
      </c>
      <c r="K17" s="216" t="s">
        <v>77</v>
      </c>
      <c r="L17" s="216" t="s">
        <v>77</v>
      </c>
      <c r="M17" s="216" t="s">
        <v>77</v>
      </c>
      <c r="N17" s="216" t="s">
        <v>77</v>
      </c>
      <c r="O17" s="216" t="s">
        <v>77</v>
      </c>
      <c r="P17" s="216" t="s">
        <v>77</v>
      </c>
      <c r="Q17" s="216" t="s">
        <v>77</v>
      </c>
      <c r="R17" s="216" t="s">
        <v>77</v>
      </c>
      <c r="S17" s="216" t="s">
        <v>77</v>
      </c>
      <c r="T17" s="216">
        <f>SUM(D17:S17)</f>
        <v>0</v>
      </c>
      <c r="U17" s="70"/>
    </row>
    <row r="18" spans="2:21" ht="15.75" thickBot="1" x14ac:dyDescent="0.3">
      <c r="B18" s="69"/>
      <c r="C18" s="22" t="s">
        <v>79</v>
      </c>
      <c r="D18" s="216" t="s">
        <v>77</v>
      </c>
      <c r="E18" s="216" t="s">
        <v>77</v>
      </c>
      <c r="F18" s="216" t="s">
        <v>77</v>
      </c>
      <c r="G18" s="216" t="s">
        <v>77</v>
      </c>
      <c r="H18" s="216" t="s">
        <v>77</v>
      </c>
      <c r="I18" s="216" t="s">
        <v>77</v>
      </c>
      <c r="J18" s="216" t="s">
        <v>77</v>
      </c>
      <c r="K18" s="216" t="s">
        <v>77</v>
      </c>
      <c r="L18" s="216" t="s">
        <v>77</v>
      </c>
      <c r="M18" s="216" t="s">
        <v>77</v>
      </c>
      <c r="N18" s="216" t="s">
        <v>77</v>
      </c>
      <c r="O18" s="216" t="s">
        <v>77</v>
      </c>
      <c r="P18" s="216" t="s">
        <v>77</v>
      </c>
      <c r="Q18" s="216" t="s">
        <v>77</v>
      </c>
      <c r="R18" s="216" t="s">
        <v>77</v>
      </c>
      <c r="S18" s="216" t="s">
        <v>77</v>
      </c>
      <c r="T18" s="216">
        <f>SUM(D18:S18)</f>
        <v>0</v>
      </c>
      <c r="U18" s="70"/>
    </row>
    <row r="19" spans="2:21" ht="15.75" thickBot="1" x14ac:dyDescent="0.3">
      <c r="B19" s="71"/>
      <c r="C19" s="72" t="s">
        <v>163</v>
      </c>
      <c r="D19" s="217" t="s">
        <v>77</v>
      </c>
      <c r="E19" s="217" t="s">
        <v>77</v>
      </c>
      <c r="F19" s="217" t="s">
        <v>77</v>
      </c>
      <c r="G19" s="217" t="s">
        <v>77</v>
      </c>
      <c r="H19" s="217" t="s">
        <v>77</v>
      </c>
      <c r="I19" s="217" t="s">
        <v>77</v>
      </c>
      <c r="J19" s="217" t="s">
        <v>77</v>
      </c>
      <c r="K19" s="217" t="s">
        <v>77</v>
      </c>
      <c r="L19" s="217" t="s">
        <v>77</v>
      </c>
      <c r="M19" s="217" t="s">
        <v>77</v>
      </c>
      <c r="N19" s="217" t="s">
        <v>77</v>
      </c>
      <c r="O19" s="217" t="s">
        <v>77</v>
      </c>
      <c r="P19" s="217" t="s">
        <v>77</v>
      </c>
      <c r="Q19" s="217" t="s">
        <v>77</v>
      </c>
      <c r="R19" s="217" t="s">
        <v>77</v>
      </c>
      <c r="S19" s="217" t="s">
        <v>77</v>
      </c>
      <c r="T19" s="216">
        <f>SUM(D19:S19)</f>
        <v>0</v>
      </c>
      <c r="U19" s="73"/>
    </row>
    <row r="20" spans="2:21" ht="15.75" thickBot="1" x14ac:dyDescent="0.3">
      <c r="D20" s="219"/>
      <c r="E20" s="219"/>
      <c r="F20" s="219"/>
      <c r="G20" s="219"/>
      <c r="H20" s="219"/>
      <c r="I20" s="219"/>
      <c r="J20" s="219"/>
      <c r="K20" s="219"/>
      <c r="L20" s="219"/>
      <c r="M20" s="219"/>
      <c r="N20" s="219"/>
      <c r="O20" s="219"/>
      <c r="P20" s="219"/>
      <c r="Q20" s="219"/>
      <c r="R20" s="219"/>
      <c r="S20" s="219"/>
      <c r="T20" s="219"/>
      <c r="U20" s="2"/>
    </row>
    <row r="21" spans="2:21" ht="15.75" thickBot="1" x14ac:dyDescent="0.3">
      <c r="B21" s="66" t="s">
        <v>162</v>
      </c>
      <c r="C21" s="67"/>
      <c r="D21" s="216">
        <f t="shared" ref="D21:S21" si="2">SUM(D22:D24)</f>
        <v>0</v>
      </c>
      <c r="E21" s="216">
        <f t="shared" si="2"/>
        <v>0</v>
      </c>
      <c r="F21" s="216">
        <f t="shared" si="2"/>
        <v>0</v>
      </c>
      <c r="G21" s="216">
        <f t="shared" si="2"/>
        <v>0</v>
      </c>
      <c r="H21" s="216">
        <f t="shared" si="2"/>
        <v>0</v>
      </c>
      <c r="I21" s="216">
        <f t="shared" si="2"/>
        <v>0</v>
      </c>
      <c r="J21" s="216">
        <f t="shared" si="2"/>
        <v>0</v>
      </c>
      <c r="K21" s="216">
        <f t="shared" si="2"/>
        <v>0</v>
      </c>
      <c r="L21" s="216">
        <f t="shared" si="2"/>
        <v>0</v>
      </c>
      <c r="M21" s="216">
        <f t="shared" si="2"/>
        <v>0</v>
      </c>
      <c r="N21" s="216">
        <f t="shared" si="2"/>
        <v>0</v>
      </c>
      <c r="O21" s="216">
        <f t="shared" si="2"/>
        <v>0</v>
      </c>
      <c r="P21" s="216">
        <f t="shared" si="2"/>
        <v>0</v>
      </c>
      <c r="Q21" s="216">
        <f t="shared" si="2"/>
        <v>0</v>
      </c>
      <c r="R21" s="216">
        <f t="shared" si="2"/>
        <v>0</v>
      </c>
      <c r="S21" s="216">
        <f t="shared" si="2"/>
        <v>0</v>
      </c>
      <c r="T21" s="216">
        <f>SUM(D21:S21)</f>
        <v>0</v>
      </c>
      <c r="U21" s="68"/>
    </row>
    <row r="22" spans="2:21" ht="15.75" thickBot="1" x14ac:dyDescent="0.3">
      <c r="B22" s="69"/>
      <c r="C22" s="22" t="s">
        <v>161</v>
      </c>
      <c r="D22" s="216" t="s">
        <v>77</v>
      </c>
      <c r="E22" s="216" t="s">
        <v>77</v>
      </c>
      <c r="F22" s="216" t="s">
        <v>77</v>
      </c>
      <c r="G22" s="216" t="s">
        <v>77</v>
      </c>
      <c r="H22" s="216" t="s">
        <v>77</v>
      </c>
      <c r="I22" s="216" t="s">
        <v>77</v>
      </c>
      <c r="J22" s="216" t="s">
        <v>77</v>
      </c>
      <c r="K22" s="216" t="s">
        <v>77</v>
      </c>
      <c r="L22" s="216" t="s">
        <v>77</v>
      </c>
      <c r="M22" s="216" t="s">
        <v>77</v>
      </c>
      <c r="N22" s="216" t="s">
        <v>77</v>
      </c>
      <c r="O22" s="216" t="s">
        <v>77</v>
      </c>
      <c r="P22" s="216" t="s">
        <v>77</v>
      </c>
      <c r="Q22" s="216" t="s">
        <v>77</v>
      </c>
      <c r="R22" s="216" t="s">
        <v>77</v>
      </c>
      <c r="S22" s="216" t="s">
        <v>77</v>
      </c>
      <c r="T22" s="216">
        <f>SUM(D22:S22)</f>
        <v>0</v>
      </c>
      <c r="U22" s="70"/>
    </row>
    <row r="23" spans="2:21" ht="15.75" thickBot="1" x14ac:dyDescent="0.3">
      <c r="B23" s="69"/>
      <c r="C23" s="22" t="s">
        <v>164</v>
      </c>
      <c r="D23" s="216" t="s">
        <v>77</v>
      </c>
      <c r="E23" s="216" t="s">
        <v>77</v>
      </c>
      <c r="F23" s="216" t="s">
        <v>77</v>
      </c>
      <c r="G23" s="216" t="s">
        <v>77</v>
      </c>
      <c r="H23" s="216" t="s">
        <v>77</v>
      </c>
      <c r="I23" s="216" t="s">
        <v>77</v>
      </c>
      <c r="J23" s="216" t="s">
        <v>77</v>
      </c>
      <c r="K23" s="216" t="s">
        <v>77</v>
      </c>
      <c r="L23" s="216" t="s">
        <v>77</v>
      </c>
      <c r="M23" s="216" t="s">
        <v>77</v>
      </c>
      <c r="N23" s="216" t="s">
        <v>77</v>
      </c>
      <c r="O23" s="216" t="s">
        <v>77</v>
      </c>
      <c r="P23" s="216" t="s">
        <v>77</v>
      </c>
      <c r="Q23" s="216" t="s">
        <v>77</v>
      </c>
      <c r="R23" s="216" t="s">
        <v>77</v>
      </c>
      <c r="S23" s="216" t="s">
        <v>77</v>
      </c>
      <c r="T23" s="216">
        <f>SUM(D23:S23)</f>
        <v>0</v>
      </c>
      <c r="U23" s="70"/>
    </row>
    <row r="24" spans="2:21" ht="15.75" thickBot="1" x14ac:dyDescent="0.3">
      <c r="B24" s="71"/>
      <c r="C24" s="72" t="s">
        <v>165</v>
      </c>
      <c r="D24" s="217" t="s">
        <v>77</v>
      </c>
      <c r="E24" s="217" t="s">
        <v>77</v>
      </c>
      <c r="F24" s="217" t="s">
        <v>77</v>
      </c>
      <c r="G24" s="217" t="s">
        <v>77</v>
      </c>
      <c r="H24" s="217" t="s">
        <v>77</v>
      </c>
      <c r="I24" s="217" t="s">
        <v>77</v>
      </c>
      <c r="J24" s="217" t="s">
        <v>77</v>
      </c>
      <c r="K24" s="217" t="s">
        <v>77</v>
      </c>
      <c r="L24" s="217" t="s">
        <v>77</v>
      </c>
      <c r="M24" s="217" t="s">
        <v>77</v>
      </c>
      <c r="N24" s="217" t="s">
        <v>77</v>
      </c>
      <c r="O24" s="217" t="s">
        <v>77</v>
      </c>
      <c r="P24" s="217" t="s">
        <v>77</v>
      </c>
      <c r="Q24" s="217" t="s">
        <v>77</v>
      </c>
      <c r="R24" s="217" t="s">
        <v>77</v>
      </c>
      <c r="S24" s="217" t="s">
        <v>77</v>
      </c>
      <c r="T24" s="216">
        <f>SUM(D24:S24)</f>
        <v>0</v>
      </c>
      <c r="U24" s="73"/>
    </row>
    <row r="25" spans="2:21" ht="15.75" thickBot="1" x14ac:dyDescent="0.3">
      <c r="B25" s="204" t="s">
        <v>82</v>
      </c>
      <c r="C25" s="205"/>
      <c r="D25" s="220">
        <f>D11+D16+D21</f>
        <v>0</v>
      </c>
      <c r="E25" s="220">
        <f t="shared" ref="E25:S25" si="3">E11+E16+E21</f>
        <v>0</v>
      </c>
      <c r="F25" s="220">
        <f t="shared" si="3"/>
        <v>0</v>
      </c>
      <c r="G25" s="220">
        <f t="shared" si="3"/>
        <v>0</v>
      </c>
      <c r="H25" s="220">
        <f>H11+H16+H21</f>
        <v>0</v>
      </c>
      <c r="I25" s="220">
        <f t="shared" si="3"/>
        <v>0</v>
      </c>
      <c r="J25" s="220">
        <f t="shared" si="3"/>
        <v>0</v>
      </c>
      <c r="K25" s="220">
        <f t="shared" si="3"/>
        <v>0</v>
      </c>
      <c r="L25" s="220">
        <f t="shared" si="3"/>
        <v>0</v>
      </c>
      <c r="M25" s="220">
        <f t="shared" si="3"/>
        <v>0</v>
      </c>
      <c r="N25" s="220">
        <f t="shared" si="3"/>
        <v>0</v>
      </c>
      <c r="O25" s="220">
        <f t="shared" si="3"/>
        <v>0</v>
      </c>
      <c r="P25" s="220">
        <f t="shared" si="3"/>
        <v>0</v>
      </c>
      <c r="Q25" s="220">
        <f t="shared" si="3"/>
        <v>0</v>
      </c>
      <c r="R25" s="220">
        <f t="shared" si="3"/>
        <v>0</v>
      </c>
      <c r="S25" s="220">
        <f t="shared" si="3"/>
        <v>0</v>
      </c>
      <c r="T25" s="220">
        <f>SUM(D25:S25)</f>
        <v>0</v>
      </c>
    </row>
    <row r="26" spans="2:21" x14ac:dyDescent="0.25">
      <c r="D26" s="17"/>
      <c r="E26" s="17"/>
      <c r="F26" s="17"/>
      <c r="G26" s="17"/>
      <c r="H26" s="17"/>
      <c r="I26" s="17"/>
      <c r="J26" s="17"/>
      <c r="K26" s="17"/>
      <c r="L26" s="17"/>
      <c r="M26" s="17"/>
      <c r="N26" s="17"/>
      <c r="O26" s="17"/>
      <c r="P26" s="17"/>
      <c r="Q26" s="17"/>
      <c r="R26" s="17"/>
      <c r="S26" s="17"/>
      <c r="T26" s="17"/>
    </row>
    <row r="27" spans="2:21" ht="18" x14ac:dyDescent="0.25">
      <c r="B27" s="249" t="s">
        <v>83</v>
      </c>
      <c r="C27" s="249"/>
      <c r="D27" s="249"/>
      <c r="E27" s="249"/>
      <c r="F27" s="249"/>
      <c r="G27" s="249"/>
      <c r="H27" s="249"/>
      <c r="I27" s="249"/>
      <c r="J27" s="249"/>
      <c r="K27" s="249"/>
      <c r="L27" s="249"/>
      <c r="M27" s="249"/>
      <c r="N27" s="249"/>
      <c r="O27" s="249"/>
      <c r="P27" s="249"/>
      <c r="Q27" s="249"/>
      <c r="R27" s="249"/>
      <c r="S27" s="249"/>
      <c r="T27" s="249"/>
      <c r="U27" s="249"/>
    </row>
    <row r="28" spans="2:21" ht="4.3499999999999996" customHeight="1" thickBot="1" x14ac:dyDescent="0.3">
      <c r="B28" s="2"/>
      <c r="C28" s="2"/>
    </row>
    <row r="29" spans="2:21" ht="15.75" thickBot="1" x14ac:dyDescent="0.3">
      <c r="B29" s="9" t="s">
        <v>84</v>
      </c>
      <c r="C29" s="9"/>
      <c r="D29" s="4" t="s">
        <v>167</v>
      </c>
      <c r="E29" s="4" t="s">
        <v>168</v>
      </c>
      <c r="F29" s="4" t="s">
        <v>169</v>
      </c>
      <c r="G29" s="4" t="s">
        <v>170</v>
      </c>
      <c r="H29" s="4" t="s">
        <v>171</v>
      </c>
      <c r="I29" s="4" t="s">
        <v>172</v>
      </c>
      <c r="J29" s="4" t="s">
        <v>173</v>
      </c>
      <c r="K29" s="4" t="s">
        <v>174</v>
      </c>
      <c r="L29" s="4" t="s">
        <v>175</v>
      </c>
      <c r="M29" s="4" t="s">
        <v>176</v>
      </c>
      <c r="N29" s="4" t="s">
        <v>177</v>
      </c>
      <c r="O29" s="4" t="s">
        <v>178</v>
      </c>
      <c r="P29" s="4" t="s">
        <v>179</v>
      </c>
      <c r="Q29" s="4" t="s">
        <v>180</v>
      </c>
      <c r="R29" s="4" t="s">
        <v>181</v>
      </c>
      <c r="S29" s="4" t="s">
        <v>182</v>
      </c>
      <c r="T29" s="5" t="s">
        <v>34</v>
      </c>
      <c r="U29" s="27" t="s">
        <v>76</v>
      </c>
    </row>
    <row r="30" spans="2:21" x14ac:dyDescent="0.25">
      <c r="B30" s="1"/>
      <c r="C30" s="1"/>
      <c r="D30" s="34"/>
      <c r="E30" s="34"/>
      <c r="F30" s="34"/>
      <c r="G30" s="34"/>
      <c r="H30" s="34"/>
      <c r="I30" s="34"/>
      <c r="J30" s="34"/>
      <c r="K30" s="34"/>
      <c r="L30" s="34"/>
      <c r="M30" s="34"/>
      <c r="N30" s="34"/>
      <c r="O30" s="34"/>
      <c r="P30" s="34"/>
      <c r="Q30" s="34"/>
      <c r="R30" s="34"/>
      <c r="S30" s="34"/>
      <c r="T30" s="34"/>
      <c r="U30" s="34"/>
    </row>
    <row r="31" spans="2:21" x14ac:dyDescent="0.25">
      <c r="B31" s="206" t="s">
        <v>220</v>
      </c>
      <c r="C31" s="23"/>
      <c r="D31" s="213">
        <f>'Total Cost BOE'!C23</f>
        <v>0</v>
      </c>
      <c r="E31" s="214">
        <f>'Total Cost BOE'!E23</f>
        <v>0</v>
      </c>
      <c r="F31" s="214"/>
      <c r="G31" s="214"/>
      <c r="H31" s="214"/>
      <c r="I31" s="214"/>
      <c r="J31" s="214"/>
      <c r="K31" s="214"/>
      <c r="L31" s="214"/>
      <c r="M31" s="214"/>
      <c r="N31" s="214"/>
      <c r="O31" s="214"/>
      <c r="P31" s="214"/>
      <c r="Q31" s="214"/>
      <c r="R31" s="214"/>
      <c r="S31" s="214"/>
      <c r="T31" s="214">
        <f>D31+E31</f>
        <v>0</v>
      </c>
    </row>
    <row r="32" spans="2:21" x14ac:dyDescent="0.25">
      <c r="B32" s="207" t="s">
        <v>218</v>
      </c>
      <c r="C32" s="22"/>
      <c r="D32" s="213"/>
      <c r="E32" s="214">
        <f>'Total Cost BOE'!E199</f>
        <v>0</v>
      </c>
      <c r="F32" s="214">
        <f>'Total Cost BOE'!G199</f>
        <v>0</v>
      </c>
      <c r="G32" s="214">
        <f>'Total Cost BOE'!I199</f>
        <v>0</v>
      </c>
      <c r="H32" s="214">
        <f>'Total Cost BOE'!K199</f>
        <v>0</v>
      </c>
      <c r="I32" s="214">
        <f>'Total Cost BOE'!M199</f>
        <v>0</v>
      </c>
      <c r="J32" s="214">
        <f>'Total Cost BOE'!O199</f>
        <v>0</v>
      </c>
      <c r="K32" s="214">
        <f>'Total Cost BOE'!Q199</f>
        <v>0</v>
      </c>
      <c r="L32" s="214">
        <f>'Total Cost BOE'!S199</f>
        <v>0</v>
      </c>
      <c r="M32" s="214">
        <f>'Total Cost BOE'!U199</f>
        <v>0</v>
      </c>
      <c r="N32" s="214">
        <f>'Total Cost BOE'!W199</f>
        <v>0</v>
      </c>
      <c r="O32" s="214">
        <f>'Total Cost BOE'!Y199</f>
        <v>0</v>
      </c>
      <c r="P32" s="214">
        <f>'Total Cost BOE'!AA199</f>
        <v>0</v>
      </c>
      <c r="Q32" s="214">
        <f>'Total Cost BOE'!AC199</f>
        <v>0</v>
      </c>
      <c r="R32" s="214">
        <f>'Total Cost BOE'!AE199</f>
        <v>0</v>
      </c>
      <c r="S32" s="214">
        <f>'Total Cost BOE'!AG199</f>
        <v>0</v>
      </c>
      <c r="T32" s="214">
        <f>SUM(E32:S32)</f>
        <v>0</v>
      </c>
    </row>
    <row r="33" spans="2:21" x14ac:dyDescent="0.25">
      <c r="B33" s="208" t="s">
        <v>219</v>
      </c>
      <c r="C33" s="24"/>
      <c r="D33" s="213"/>
      <c r="E33" s="214">
        <f>'Total Cost BOE'!E222</f>
        <v>0</v>
      </c>
      <c r="F33" s="214">
        <f>'Total Cost BOE'!G222</f>
        <v>0</v>
      </c>
      <c r="G33" s="214">
        <f>'Total Cost BOE'!I222</f>
        <v>0</v>
      </c>
      <c r="H33" s="214">
        <f>'Total Cost BOE'!K222</f>
        <v>0</v>
      </c>
      <c r="I33" s="214">
        <f>'Total Cost BOE'!M222</f>
        <v>0</v>
      </c>
      <c r="J33" s="214">
        <f>'Total Cost BOE'!O222</f>
        <v>0</v>
      </c>
      <c r="K33" s="214">
        <f>'Total Cost BOE'!Q222</f>
        <v>0</v>
      </c>
      <c r="L33" s="214">
        <f>'Total Cost BOE'!S222</f>
        <v>0</v>
      </c>
      <c r="M33" s="214">
        <f>'Total Cost BOE'!U222</f>
        <v>0</v>
      </c>
      <c r="N33" s="214">
        <f>'Total Cost BOE'!W222</f>
        <v>0</v>
      </c>
      <c r="O33" s="214">
        <f>'Total Cost BOE'!Y222</f>
        <v>0</v>
      </c>
      <c r="P33" s="214">
        <f>'Total Cost BOE'!AA222</f>
        <v>0</v>
      </c>
      <c r="Q33" s="214">
        <f>'Total Cost BOE'!AC222</f>
        <v>0</v>
      </c>
      <c r="R33" s="214">
        <f>'Total Cost BOE'!AE222</f>
        <v>0</v>
      </c>
      <c r="S33" s="214">
        <f>'Total Cost BOE'!AG222</f>
        <v>0</v>
      </c>
      <c r="T33" s="214">
        <f>SUM(E33:S33)</f>
        <v>0</v>
      </c>
    </row>
    <row r="34" spans="2:21" ht="15.75" thickBot="1" x14ac:dyDescent="0.3">
      <c r="B34" s="210" t="s">
        <v>85</v>
      </c>
      <c r="C34" s="209"/>
      <c r="D34" s="215">
        <f>SUM(D31:D33)</f>
        <v>0</v>
      </c>
      <c r="E34" s="215">
        <f t="shared" ref="E34:T34" si="4">SUM(E31:E33)</f>
        <v>0</v>
      </c>
      <c r="F34" s="215">
        <f t="shared" si="4"/>
        <v>0</v>
      </c>
      <c r="G34" s="215">
        <f t="shared" si="4"/>
        <v>0</v>
      </c>
      <c r="H34" s="215">
        <f t="shared" si="4"/>
        <v>0</v>
      </c>
      <c r="I34" s="215">
        <f t="shared" si="4"/>
        <v>0</v>
      </c>
      <c r="J34" s="215">
        <f>SUM(J31:J33)</f>
        <v>0</v>
      </c>
      <c r="K34" s="215">
        <f>SUM(K31:K33)</f>
        <v>0</v>
      </c>
      <c r="L34" s="215">
        <f t="shared" si="4"/>
        <v>0</v>
      </c>
      <c r="M34" s="215">
        <f t="shared" si="4"/>
        <v>0</v>
      </c>
      <c r="N34" s="215">
        <f t="shared" si="4"/>
        <v>0</v>
      </c>
      <c r="O34" s="215">
        <f t="shared" si="4"/>
        <v>0</v>
      </c>
      <c r="P34" s="215">
        <f t="shared" si="4"/>
        <v>0</v>
      </c>
      <c r="Q34" s="215">
        <f t="shared" si="4"/>
        <v>0</v>
      </c>
      <c r="R34" s="215">
        <f t="shared" si="4"/>
        <v>0</v>
      </c>
      <c r="S34" s="215">
        <f t="shared" si="4"/>
        <v>0</v>
      </c>
      <c r="T34" s="215">
        <f t="shared" si="4"/>
        <v>0</v>
      </c>
    </row>
    <row r="36" spans="2:21" ht="18.75" thickBot="1" x14ac:dyDescent="0.3">
      <c r="B36" s="266" t="s">
        <v>217</v>
      </c>
      <c r="C36" s="266"/>
      <c r="D36" s="266"/>
      <c r="E36" s="266"/>
      <c r="F36" s="266"/>
      <c r="G36" s="266"/>
      <c r="H36" s="266"/>
      <c r="I36" s="266"/>
      <c r="J36" s="266"/>
      <c r="K36" s="266"/>
      <c r="L36" s="266"/>
      <c r="M36" s="266"/>
      <c r="N36" s="266"/>
      <c r="O36" s="266"/>
      <c r="P36" s="266"/>
      <c r="Q36" s="266"/>
      <c r="R36" s="266"/>
      <c r="S36" s="266"/>
      <c r="T36" s="266"/>
      <c r="U36" s="266"/>
    </row>
    <row r="37" spans="2:21" ht="15.75" thickBot="1" x14ac:dyDescent="0.3">
      <c r="B37" s="212" t="s">
        <v>86</v>
      </c>
      <c r="C37" s="211"/>
      <c r="D37" s="4" t="s">
        <v>167</v>
      </c>
      <c r="E37" s="4" t="s">
        <v>168</v>
      </c>
      <c r="F37" s="4" t="s">
        <v>169</v>
      </c>
      <c r="G37" s="4" t="s">
        <v>170</v>
      </c>
      <c r="H37" s="4" t="s">
        <v>171</v>
      </c>
      <c r="I37" s="4" t="s">
        <v>172</v>
      </c>
      <c r="J37" s="4" t="s">
        <v>173</v>
      </c>
      <c r="K37" s="4" t="s">
        <v>174</v>
      </c>
      <c r="L37" s="4" t="s">
        <v>175</v>
      </c>
      <c r="M37" s="4" t="s">
        <v>176</v>
      </c>
      <c r="N37" s="4" t="s">
        <v>177</v>
      </c>
      <c r="O37" s="4" t="s">
        <v>178</v>
      </c>
      <c r="P37" s="4" t="s">
        <v>179</v>
      </c>
      <c r="Q37" s="4" t="s">
        <v>180</v>
      </c>
      <c r="R37" s="4" t="s">
        <v>181</v>
      </c>
      <c r="S37" s="4" t="s">
        <v>182</v>
      </c>
      <c r="T37" s="5" t="s">
        <v>34</v>
      </c>
      <c r="U37" s="27" t="s">
        <v>76</v>
      </c>
    </row>
    <row r="38" spans="2:21" ht="15.75" thickBot="1" x14ac:dyDescent="0.3">
      <c r="B38" s="39" t="s">
        <v>216</v>
      </c>
      <c r="C38" s="33"/>
      <c r="D38" s="221">
        <f>D25-D34</f>
        <v>0</v>
      </c>
      <c r="E38" s="221">
        <f t="shared" ref="E38:S38" si="5">E25-E34</f>
        <v>0</v>
      </c>
      <c r="F38" s="221">
        <f t="shared" si="5"/>
        <v>0</v>
      </c>
      <c r="G38" s="221">
        <f t="shared" si="5"/>
        <v>0</v>
      </c>
      <c r="H38" s="221">
        <f>H25-H34</f>
        <v>0</v>
      </c>
      <c r="I38" s="221">
        <f>I25-I34</f>
        <v>0</v>
      </c>
      <c r="J38" s="221">
        <f>J25-J34</f>
        <v>0</v>
      </c>
      <c r="K38" s="221">
        <f>K25-K34</f>
        <v>0</v>
      </c>
      <c r="L38" s="221">
        <f t="shared" si="5"/>
        <v>0</v>
      </c>
      <c r="M38" s="221">
        <f t="shared" si="5"/>
        <v>0</v>
      </c>
      <c r="N38" s="221">
        <f t="shared" si="5"/>
        <v>0</v>
      </c>
      <c r="O38" s="221">
        <f t="shared" si="5"/>
        <v>0</v>
      </c>
      <c r="P38" s="221">
        <f t="shared" si="5"/>
        <v>0</v>
      </c>
      <c r="Q38" s="221">
        <f t="shared" si="5"/>
        <v>0</v>
      </c>
      <c r="R38" s="221">
        <f t="shared" si="5"/>
        <v>0</v>
      </c>
      <c r="S38" s="221">
        <f t="shared" si="5"/>
        <v>0</v>
      </c>
      <c r="T38" s="221">
        <f>SUM(D38:S38)</f>
        <v>0</v>
      </c>
    </row>
    <row r="39" spans="2:21" ht="15.75" thickBot="1" x14ac:dyDescent="0.3">
      <c r="B39" s="7" t="s">
        <v>215</v>
      </c>
      <c r="C39" s="19"/>
      <c r="D39" s="221">
        <f>D38</f>
        <v>0</v>
      </c>
      <c r="E39" s="221">
        <f t="shared" ref="E39:S39" si="6">D39+E38</f>
        <v>0</v>
      </c>
      <c r="F39" s="221">
        <f t="shared" si="6"/>
        <v>0</v>
      </c>
      <c r="G39" s="221">
        <f t="shared" si="6"/>
        <v>0</v>
      </c>
      <c r="H39" s="221">
        <f t="shared" si="6"/>
        <v>0</v>
      </c>
      <c r="I39" s="221">
        <f t="shared" si="6"/>
        <v>0</v>
      </c>
      <c r="J39" s="221">
        <f t="shared" si="6"/>
        <v>0</v>
      </c>
      <c r="K39" s="221">
        <f>J39+K38</f>
        <v>0</v>
      </c>
      <c r="L39" s="221">
        <f t="shared" si="6"/>
        <v>0</v>
      </c>
      <c r="M39" s="221">
        <f t="shared" si="6"/>
        <v>0</v>
      </c>
      <c r="N39" s="221">
        <f t="shared" si="6"/>
        <v>0</v>
      </c>
      <c r="O39" s="221">
        <f t="shared" si="6"/>
        <v>0</v>
      </c>
      <c r="P39" s="221">
        <f t="shared" si="6"/>
        <v>0</v>
      </c>
      <c r="Q39" s="221">
        <f t="shared" si="6"/>
        <v>0</v>
      </c>
      <c r="R39" s="221">
        <f t="shared" si="6"/>
        <v>0</v>
      </c>
      <c r="S39" s="221">
        <f t="shared" si="6"/>
        <v>0</v>
      </c>
      <c r="T39" s="221"/>
    </row>
    <row r="41" spans="2:21" x14ac:dyDescent="0.25">
      <c r="B41" s="2"/>
      <c r="C41" s="1"/>
    </row>
    <row r="42" spans="2:21" x14ac:dyDescent="0.25">
      <c r="B42" s="2"/>
      <c r="C42" s="1"/>
    </row>
  </sheetData>
  <mergeCells count="4">
    <mergeCell ref="B5:U5"/>
    <mergeCell ref="B7:U7"/>
    <mergeCell ref="B27:U27"/>
    <mergeCell ref="B36:U36"/>
  </mergeCells>
  <phoneticPr fontId="10" type="noConversion"/>
  <printOptions horizontalCentered="1" verticalCentered="1"/>
  <pageMargins left="0.25" right="0.25" top="0.25" bottom="0.25" header="0.3" footer="0.3"/>
  <pageSetup scale="52" fitToHeight="0" orientation="landscape" r:id="rId1"/>
  <rowBreaks count="1" manualBreakCount="1">
    <brk id="28" min="1" max="19" man="1"/>
  </rowBreak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B1:E29"/>
  <sheetViews>
    <sheetView showGridLines="0" workbookViewId="0">
      <selection activeCell="C30" sqref="C30"/>
    </sheetView>
  </sheetViews>
  <sheetFormatPr defaultRowHeight="15" x14ac:dyDescent="0.25"/>
  <cols>
    <col min="1" max="1" width="2.5703125" customWidth="1"/>
    <col min="3" max="3" width="76.85546875" customWidth="1"/>
    <col min="4" max="4" width="17.42578125" customWidth="1"/>
    <col min="5" max="5" width="91.140625" customWidth="1"/>
  </cols>
  <sheetData>
    <row r="1" spans="2:5" x14ac:dyDescent="0.25">
      <c r="B1" s="1" t="s">
        <v>112</v>
      </c>
    </row>
    <row r="2" spans="2:5" x14ac:dyDescent="0.25">
      <c r="B2" s="1" t="s">
        <v>71</v>
      </c>
    </row>
    <row r="3" spans="2:5" x14ac:dyDescent="0.25">
      <c r="B3" s="1" t="s">
        <v>72</v>
      </c>
    </row>
    <row r="5" spans="2:5" ht="18" x14ac:dyDescent="0.25">
      <c r="B5" s="249" t="s">
        <v>74</v>
      </c>
      <c r="C5" s="249"/>
    </row>
    <row r="6" spans="2:5" ht="15.75" thickBot="1" x14ac:dyDescent="0.3">
      <c r="B6" s="50" t="s">
        <v>113</v>
      </c>
      <c r="C6" s="2"/>
    </row>
    <row r="7" spans="2:5" ht="15.75" thickBot="1" x14ac:dyDescent="0.3">
      <c r="B7" s="3" t="s">
        <v>75</v>
      </c>
      <c r="C7" s="18"/>
      <c r="D7" s="171" t="s">
        <v>227</v>
      </c>
      <c r="E7" s="27" t="s">
        <v>114</v>
      </c>
    </row>
    <row r="8" spans="2:5" ht="15.75" thickBot="1" x14ac:dyDescent="0.3"/>
    <row r="9" spans="2:5" x14ac:dyDescent="0.25">
      <c r="B9" s="66" t="s">
        <v>221</v>
      </c>
      <c r="C9" s="67"/>
      <c r="D9" s="48"/>
      <c r="E9" s="48"/>
    </row>
    <row r="10" spans="2:5" x14ac:dyDescent="0.25">
      <c r="B10" s="69"/>
      <c r="C10" s="22" t="s">
        <v>78</v>
      </c>
      <c r="D10" s="48"/>
      <c r="E10" s="48"/>
    </row>
    <row r="11" spans="2:5" x14ac:dyDescent="0.25">
      <c r="B11" s="69"/>
      <c r="C11" s="22" t="s">
        <v>79</v>
      </c>
      <c r="D11" s="48"/>
      <c r="E11" s="48"/>
    </row>
    <row r="12" spans="2:5" ht="15.75" thickBot="1" x14ac:dyDescent="0.3">
      <c r="B12" s="71"/>
      <c r="C12" s="72" t="s">
        <v>80</v>
      </c>
      <c r="D12" s="48"/>
      <c r="E12" s="48"/>
    </row>
    <row r="13" spans="2:5" ht="15.75" thickBot="1" x14ac:dyDescent="0.3"/>
    <row r="14" spans="2:5" x14ac:dyDescent="0.25">
      <c r="B14" s="66" t="s">
        <v>222</v>
      </c>
      <c r="C14" s="67"/>
      <c r="D14" s="48"/>
      <c r="E14" s="48"/>
    </row>
    <row r="15" spans="2:5" x14ac:dyDescent="0.25">
      <c r="B15" s="69"/>
      <c r="C15" s="22" t="s">
        <v>78</v>
      </c>
      <c r="D15" s="48"/>
      <c r="E15" s="48"/>
    </row>
    <row r="16" spans="2:5" x14ac:dyDescent="0.25">
      <c r="B16" s="69"/>
      <c r="C16" s="22" t="s">
        <v>79</v>
      </c>
      <c r="D16" s="48"/>
      <c r="E16" s="48"/>
    </row>
    <row r="17" spans="2:5" ht="15.75" thickBot="1" x14ac:dyDescent="0.3">
      <c r="B17" s="71"/>
      <c r="C17" s="72" t="s">
        <v>80</v>
      </c>
      <c r="D17" s="48"/>
      <c r="E17" s="48"/>
    </row>
    <row r="19" spans="2:5" ht="18" x14ac:dyDescent="0.25">
      <c r="B19" s="249" t="s">
        <v>115</v>
      </c>
      <c r="C19" s="249"/>
    </row>
    <row r="20" spans="2:5" ht="15.75" thickBot="1" x14ac:dyDescent="0.3">
      <c r="B20" s="50" t="s">
        <v>116</v>
      </c>
      <c r="C20" s="2"/>
    </row>
    <row r="21" spans="2:5" ht="15.75" thickBot="1" x14ac:dyDescent="0.3">
      <c r="B21" s="49" t="s">
        <v>117</v>
      </c>
      <c r="C21" s="49"/>
      <c r="D21" s="171" t="s">
        <v>227</v>
      </c>
      <c r="E21" s="27" t="s">
        <v>118</v>
      </c>
    </row>
    <row r="22" spans="2:5" x14ac:dyDescent="0.25">
      <c r="B22" s="13" t="s">
        <v>119</v>
      </c>
      <c r="C22" s="40"/>
      <c r="D22" s="48"/>
      <c r="E22" s="48"/>
    </row>
    <row r="23" spans="2:5" x14ac:dyDescent="0.25">
      <c r="B23" s="267" t="s">
        <v>223</v>
      </c>
      <c r="C23" s="268"/>
      <c r="D23" s="48"/>
      <c r="E23" s="48"/>
    </row>
    <row r="24" spans="2:5" x14ac:dyDescent="0.25">
      <c r="B24" s="267" t="s">
        <v>224</v>
      </c>
      <c r="C24" s="268"/>
      <c r="D24" s="48"/>
      <c r="E24" s="48"/>
    </row>
    <row r="25" spans="2:5" x14ac:dyDescent="0.25">
      <c r="B25" s="267" t="s">
        <v>225</v>
      </c>
      <c r="C25" s="268"/>
      <c r="D25" s="48"/>
      <c r="E25" s="48"/>
    </row>
    <row r="26" spans="2:5" x14ac:dyDescent="0.25">
      <c r="B26" s="267" t="s">
        <v>226</v>
      </c>
      <c r="C26" s="268"/>
      <c r="D26" s="48"/>
      <c r="E26" s="48"/>
    </row>
    <row r="27" spans="2:5" ht="15.75" thickBot="1" x14ac:dyDescent="0.3">
      <c r="B27" s="41" t="s">
        <v>120</v>
      </c>
      <c r="C27" s="42"/>
      <c r="D27" s="48"/>
      <c r="E27" s="48"/>
    </row>
    <row r="29" spans="2:5" x14ac:dyDescent="0.25">
      <c r="B29" s="2"/>
      <c r="C29" s="2"/>
    </row>
  </sheetData>
  <mergeCells count="6">
    <mergeCell ref="B5:C5"/>
    <mergeCell ref="B26:C26"/>
    <mergeCell ref="B19:C19"/>
    <mergeCell ref="B23:C23"/>
    <mergeCell ref="B24:C24"/>
    <mergeCell ref="B25:C25"/>
  </mergeCells>
  <pageMargins left="0.7" right="0.7" top="0.75" bottom="0.75" header="0.3" footer="0.3"/>
  <pageSetup scale="75"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B1:D86"/>
  <sheetViews>
    <sheetView showGridLines="0" zoomScaleNormal="100" workbookViewId="0">
      <selection activeCell="D54" sqref="D54"/>
    </sheetView>
  </sheetViews>
  <sheetFormatPr defaultRowHeight="15" x14ac:dyDescent="0.25"/>
  <cols>
    <col min="1" max="1" width="4.42578125" customWidth="1"/>
    <col min="2" max="2" width="32.5703125" customWidth="1"/>
    <col min="3" max="3" width="75.7109375" bestFit="1" customWidth="1"/>
    <col min="4" max="4" width="117" customWidth="1"/>
  </cols>
  <sheetData>
    <row r="1" spans="2:4" x14ac:dyDescent="0.25">
      <c r="B1" s="1" t="s">
        <v>121</v>
      </c>
    </row>
    <row r="2" spans="2:4" x14ac:dyDescent="0.25">
      <c r="B2" s="1" t="s">
        <v>71</v>
      </c>
    </row>
    <row r="3" spans="2:4" x14ac:dyDescent="0.25">
      <c r="B3" s="1" t="s">
        <v>72</v>
      </c>
    </row>
    <row r="4" spans="2:4" x14ac:dyDescent="0.25">
      <c r="B4" s="2"/>
      <c r="C4" s="2"/>
    </row>
    <row r="5" spans="2:4" ht="18" x14ac:dyDescent="0.25">
      <c r="B5" s="249" t="s">
        <v>122</v>
      </c>
      <c r="C5" s="249"/>
    </row>
    <row r="6" spans="2:4" ht="15.75" thickBot="1" x14ac:dyDescent="0.3">
      <c r="B6" s="2"/>
      <c r="C6" s="2"/>
    </row>
    <row r="7" spans="2:4" ht="15.75" thickBot="1" x14ac:dyDescent="0.3">
      <c r="B7" s="9" t="s">
        <v>84</v>
      </c>
      <c r="C7" s="26"/>
    </row>
    <row r="8" spans="2:4" ht="15.75" thickBot="1" x14ac:dyDescent="0.3">
      <c r="B8" s="1"/>
      <c r="C8" s="1"/>
    </row>
    <row r="9" spans="2:4" ht="15.75" thickBot="1" x14ac:dyDescent="0.3">
      <c r="B9" s="9" t="s">
        <v>123</v>
      </c>
      <c r="C9" s="35"/>
      <c r="D9" s="27" t="s">
        <v>124</v>
      </c>
    </row>
    <row r="10" spans="2:4" ht="15.75" thickBot="1" x14ac:dyDescent="0.3"/>
    <row r="11" spans="2:4" x14ac:dyDescent="0.25">
      <c r="B11" s="29" t="s">
        <v>87</v>
      </c>
      <c r="C11" s="51"/>
      <c r="D11" s="59" t="s">
        <v>228</v>
      </c>
    </row>
    <row r="12" spans="2:4" x14ac:dyDescent="0.25">
      <c r="B12" s="43"/>
      <c r="C12" s="52" t="s">
        <v>125</v>
      </c>
      <c r="D12" s="60"/>
    </row>
    <row r="13" spans="2:4" x14ac:dyDescent="0.25">
      <c r="B13" s="43"/>
      <c r="C13" s="52" t="s">
        <v>126</v>
      </c>
      <c r="D13" s="60"/>
    </row>
    <row r="14" spans="2:4" x14ac:dyDescent="0.25">
      <c r="B14" s="43"/>
      <c r="C14" s="52" t="s">
        <v>127</v>
      </c>
      <c r="D14" s="60"/>
    </row>
    <row r="15" spans="2:4" x14ac:dyDescent="0.25">
      <c r="B15" s="43"/>
      <c r="C15" s="52" t="s">
        <v>77</v>
      </c>
      <c r="D15" s="60"/>
    </row>
    <row r="16" spans="2:4" x14ac:dyDescent="0.25">
      <c r="B16" s="8" t="s">
        <v>128</v>
      </c>
      <c r="C16" s="53"/>
      <c r="D16" s="60"/>
    </row>
    <row r="17" spans="2:4" x14ac:dyDescent="0.25">
      <c r="B17" s="8" t="s">
        <v>129</v>
      </c>
      <c r="C17" s="20"/>
      <c r="D17" s="60"/>
    </row>
    <row r="18" spans="2:4" x14ac:dyDescent="0.25">
      <c r="B18" s="8" t="s">
        <v>130</v>
      </c>
      <c r="C18" s="20"/>
      <c r="D18" s="60"/>
    </row>
    <row r="19" spans="2:4" x14ac:dyDescent="0.25">
      <c r="B19" s="25" t="s">
        <v>88</v>
      </c>
      <c r="C19" s="54"/>
      <c r="D19" s="60"/>
    </row>
    <row r="20" spans="2:4" ht="15.75" thickBot="1" x14ac:dyDescent="0.3">
      <c r="B20" s="7" t="s">
        <v>89</v>
      </c>
      <c r="C20" s="55"/>
      <c r="D20" s="62"/>
    </row>
    <row r="21" spans="2:4" ht="15.75" thickBot="1" x14ac:dyDescent="0.3">
      <c r="B21" s="2"/>
      <c r="C21" s="28"/>
    </row>
    <row r="22" spans="2:4" ht="15.75" thickBot="1" x14ac:dyDescent="0.3">
      <c r="B22" s="9" t="s">
        <v>131</v>
      </c>
      <c r="C22" s="9"/>
      <c r="D22" s="44" t="s">
        <v>132</v>
      </c>
    </row>
    <row r="23" spans="2:4" ht="15.75" thickBot="1" x14ac:dyDescent="0.3"/>
    <row r="24" spans="2:4" x14ac:dyDescent="0.25">
      <c r="B24" s="29" t="s">
        <v>90</v>
      </c>
      <c r="C24" s="51"/>
      <c r="D24" s="59" t="s">
        <v>133</v>
      </c>
    </row>
    <row r="25" spans="2:4" x14ac:dyDescent="0.25">
      <c r="B25" s="43"/>
      <c r="C25" s="52" t="s">
        <v>134</v>
      </c>
      <c r="D25" s="60"/>
    </row>
    <row r="26" spans="2:4" x14ac:dyDescent="0.25">
      <c r="B26" s="43"/>
      <c r="C26" s="52" t="s">
        <v>126</v>
      </c>
      <c r="D26" s="60"/>
    </row>
    <row r="27" spans="2:4" x14ac:dyDescent="0.25">
      <c r="B27" s="43"/>
      <c r="C27" s="52" t="s">
        <v>127</v>
      </c>
      <c r="D27" s="60"/>
    </row>
    <row r="28" spans="2:4" x14ac:dyDescent="0.25">
      <c r="B28" s="43"/>
      <c r="C28" s="52" t="s">
        <v>77</v>
      </c>
      <c r="D28" s="60"/>
    </row>
    <row r="29" spans="2:4" x14ac:dyDescent="0.25">
      <c r="B29" s="8" t="s">
        <v>91</v>
      </c>
      <c r="C29" s="53"/>
      <c r="D29" s="61"/>
    </row>
    <row r="30" spans="2:4" x14ac:dyDescent="0.25">
      <c r="B30" s="8" t="s">
        <v>135</v>
      </c>
      <c r="C30" s="20"/>
      <c r="D30" s="61"/>
    </row>
    <row r="31" spans="2:4" x14ac:dyDescent="0.25">
      <c r="B31" s="8" t="s">
        <v>136</v>
      </c>
      <c r="C31" s="20"/>
      <c r="D31" s="61"/>
    </row>
    <row r="32" spans="2:4" x14ac:dyDescent="0.25">
      <c r="B32" s="25" t="s">
        <v>137</v>
      </c>
      <c r="C32" s="54"/>
      <c r="D32" s="61"/>
    </row>
    <row r="33" spans="2:4" x14ac:dyDescent="0.25">
      <c r="B33" s="30"/>
      <c r="C33" s="53" t="s">
        <v>77</v>
      </c>
      <c r="D33" s="61"/>
    </row>
    <row r="34" spans="2:4" x14ac:dyDescent="0.25">
      <c r="B34" s="31"/>
      <c r="C34" s="53" t="s">
        <v>77</v>
      </c>
      <c r="D34" s="61"/>
    </row>
    <row r="35" spans="2:4" x14ac:dyDescent="0.25">
      <c r="B35" s="11" t="s">
        <v>92</v>
      </c>
      <c r="C35" s="56"/>
      <c r="D35" s="61"/>
    </row>
    <row r="36" spans="2:4" x14ac:dyDescent="0.25">
      <c r="B36" s="10" t="s">
        <v>93</v>
      </c>
      <c r="D36" s="61"/>
    </row>
    <row r="37" spans="2:4" x14ac:dyDescent="0.25">
      <c r="B37" s="11" t="s">
        <v>94</v>
      </c>
      <c r="C37" s="57"/>
      <c r="D37" s="61"/>
    </row>
    <row r="38" spans="2:4" ht="15.75" thickBot="1" x14ac:dyDescent="0.3">
      <c r="B38" s="7" t="s">
        <v>95</v>
      </c>
      <c r="C38" s="58"/>
      <c r="D38" s="63"/>
    </row>
    <row r="39" spans="2:4" ht="15.75" thickBot="1" x14ac:dyDescent="0.3">
      <c r="C39" s="28"/>
    </row>
    <row r="40" spans="2:4" ht="15.75" thickBot="1" x14ac:dyDescent="0.3">
      <c r="B40" s="9" t="s">
        <v>138</v>
      </c>
      <c r="C40" s="36"/>
      <c r="D40" s="27" t="s">
        <v>139</v>
      </c>
    </row>
    <row r="41" spans="2:4" ht="15.75" thickBot="1" x14ac:dyDescent="0.3">
      <c r="D41" t="s">
        <v>140</v>
      </c>
    </row>
    <row r="42" spans="2:4" x14ac:dyDescent="0.25">
      <c r="B42" s="89" t="s">
        <v>96</v>
      </c>
      <c r="C42" s="90"/>
      <c r="D42" s="64"/>
    </row>
    <row r="43" spans="2:4" x14ac:dyDescent="0.25">
      <c r="B43" s="87" t="s">
        <v>97</v>
      </c>
      <c r="C43" s="87"/>
      <c r="D43" s="61"/>
    </row>
    <row r="44" spans="2:4" x14ac:dyDescent="0.25">
      <c r="B44" s="32"/>
      <c r="C44" s="21" t="s">
        <v>98</v>
      </c>
      <c r="D44" s="61"/>
    </row>
    <row r="45" spans="2:4" x14ac:dyDescent="0.25">
      <c r="B45" s="32"/>
      <c r="C45" s="21" t="s">
        <v>141</v>
      </c>
      <c r="D45" s="61"/>
    </row>
    <row r="46" spans="2:4" x14ac:dyDescent="0.25">
      <c r="B46" s="32"/>
      <c r="C46" s="21" t="s">
        <v>142</v>
      </c>
      <c r="D46" s="61"/>
    </row>
    <row r="47" spans="2:4" x14ac:dyDescent="0.25">
      <c r="B47" s="32"/>
      <c r="C47" s="21" t="s">
        <v>143</v>
      </c>
      <c r="D47" s="61"/>
    </row>
    <row r="48" spans="2:4" x14ac:dyDescent="0.25">
      <c r="B48" s="47"/>
      <c r="C48" t="s">
        <v>144</v>
      </c>
      <c r="D48" s="61"/>
    </row>
    <row r="49" spans="2:4" x14ac:dyDescent="0.25">
      <c r="B49" s="92" t="s">
        <v>145</v>
      </c>
      <c r="D49" s="61"/>
    </row>
    <row r="50" spans="2:4" x14ac:dyDescent="0.25">
      <c r="B50" s="92"/>
      <c r="C50" t="s">
        <v>146</v>
      </c>
      <c r="D50" s="61"/>
    </row>
    <row r="51" spans="2:4" x14ac:dyDescent="0.25">
      <c r="B51" s="92"/>
      <c r="C51" t="s">
        <v>147</v>
      </c>
      <c r="D51" s="61"/>
    </row>
    <row r="52" spans="2:4" x14ac:dyDescent="0.25">
      <c r="B52" s="92"/>
      <c r="C52" t="s">
        <v>103</v>
      </c>
      <c r="D52" s="61"/>
    </row>
    <row r="53" spans="2:4" x14ac:dyDescent="0.25">
      <c r="B53" s="92"/>
      <c r="C53" t="s">
        <v>144</v>
      </c>
      <c r="D53" s="61"/>
    </row>
    <row r="54" spans="2:4" x14ac:dyDescent="0.25">
      <c r="B54" s="87" t="s">
        <v>100</v>
      </c>
      <c r="C54" s="87"/>
      <c r="D54" s="61"/>
    </row>
    <row r="55" spans="2:4" x14ac:dyDescent="0.25">
      <c r="B55" s="47"/>
      <c r="C55" s="24" t="s">
        <v>101</v>
      </c>
      <c r="D55" s="61"/>
    </row>
    <row r="56" spans="2:4" x14ac:dyDescent="0.25">
      <c r="B56" s="47"/>
      <c r="C56" s="24" t="s">
        <v>102</v>
      </c>
      <c r="D56" s="61"/>
    </row>
    <row r="57" spans="2:4" x14ac:dyDescent="0.25">
      <c r="B57" s="47"/>
      <c r="C57" s="24" t="s">
        <v>103</v>
      </c>
      <c r="D57" s="61"/>
    </row>
    <row r="58" spans="2:4" x14ac:dyDescent="0.25">
      <c r="B58" s="47"/>
      <c r="C58" s="24" t="s">
        <v>104</v>
      </c>
      <c r="D58" s="61"/>
    </row>
    <row r="59" spans="2:4" x14ac:dyDescent="0.25">
      <c r="B59" s="47"/>
      <c r="C59" t="s">
        <v>144</v>
      </c>
      <c r="D59" s="61"/>
    </row>
    <row r="60" spans="2:4" x14ac:dyDescent="0.25">
      <c r="B60" s="87" t="s">
        <v>105</v>
      </c>
      <c r="C60" s="87"/>
      <c r="D60" s="61"/>
    </row>
    <row r="61" spans="2:4" x14ac:dyDescent="0.25">
      <c r="B61" s="47"/>
      <c r="C61" s="24" t="s">
        <v>101</v>
      </c>
      <c r="D61" s="61"/>
    </row>
    <row r="62" spans="2:4" x14ac:dyDescent="0.25">
      <c r="B62" s="47"/>
      <c r="C62" s="24" t="s">
        <v>102</v>
      </c>
      <c r="D62" s="61"/>
    </row>
    <row r="63" spans="2:4" x14ac:dyDescent="0.25">
      <c r="B63" s="47"/>
      <c r="C63" s="24" t="s">
        <v>103</v>
      </c>
      <c r="D63" s="65"/>
    </row>
    <row r="64" spans="2:4" x14ac:dyDescent="0.25">
      <c r="B64" s="47"/>
      <c r="C64" s="24" t="s">
        <v>106</v>
      </c>
      <c r="D64" s="61"/>
    </row>
    <row r="65" spans="2:4" x14ac:dyDescent="0.25">
      <c r="B65" s="47"/>
      <c r="C65" t="s">
        <v>144</v>
      </c>
      <c r="D65" s="91"/>
    </row>
    <row r="66" spans="2:4" x14ac:dyDescent="0.25">
      <c r="B66" s="87" t="s">
        <v>107</v>
      </c>
      <c r="D66" s="63"/>
    </row>
    <row r="67" spans="2:4" ht="15.75" thickBot="1" x14ac:dyDescent="0.3">
      <c r="B67" s="7" t="s">
        <v>108</v>
      </c>
      <c r="C67" s="58"/>
      <c r="D67" s="63"/>
    </row>
    <row r="68" spans="2:4" ht="15.75" thickBot="1" x14ac:dyDescent="0.3"/>
    <row r="69" spans="2:4" ht="15.75" thickBot="1" x14ac:dyDescent="0.3">
      <c r="B69" s="9" t="s">
        <v>148</v>
      </c>
      <c r="C69" s="36"/>
      <c r="D69" s="27" t="s">
        <v>149</v>
      </c>
    </row>
    <row r="70" spans="2:4" ht="15.75" thickBot="1" x14ac:dyDescent="0.3">
      <c r="D70" t="s">
        <v>150</v>
      </c>
    </row>
    <row r="71" spans="2:4" x14ac:dyDescent="0.25">
      <c r="B71" s="38" t="s">
        <v>151</v>
      </c>
      <c r="C71" s="13"/>
      <c r="D71" s="64"/>
    </row>
    <row r="72" spans="2:4" x14ac:dyDescent="0.25">
      <c r="B72" s="47"/>
      <c r="C72" s="45" t="s">
        <v>152</v>
      </c>
      <c r="D72" s="93"/>
    </row>
    <row r="73" spans="2:4" x14ac:dyDescent="0.25">
      <c r="B73" s="45" t="s">
        <v>99</v>
      </c>
      <c r="D73" s="93"/>
    </row>
    <row r="74" spans="2:4" x14ac:dyDescent="0.25">
      <c r="B74" s="32" t="s">
        <v>153</v>
      </c>
      <c r="C74" s="10"/>
      <c r="D74" s="61"/>
    </row>
    <row r="75" spans="2:4" x14ac:dyDescent="0.25">
      <c r="B75" s="32" t="s">
        <v>154</v>
      </c>
      <c r="C75" s="10"/>
      <c r="D75" s="61"/>
    </row>
    <row r="76" spans="2:4" ht="15.75" thickBot="1" x14ac:dyDescent="0.3">
      <c r="B76" s="37" t="s">
        <v>155</v>
      </c>
      <c r="C76" s="14"/>
      <c r="D76" s="63"/>
    </row>
    <row r="77" spans="2:4" ht="15.75" thickBot="1" x14ac:dyDescent="0.3">
      <c r="C77" s="28"/>
    </row>
    <row r="78" spans="2:4" ht="15.75" thickBot="1" x14ac:dyDescent="0.3">
      <c r="B78" s="9" t="s">
        <v>156</v>
      </c>
      <c r="C78" s="36"/>
      <c r="D78" s="27" t="s">
        <v>157</v>
      </c>
    </row>
    <row r="79" spans="2:4" ht="15.75" thickBot="1" x14ac:dyDescent="0.3">
      <c r="D79" t="s">
        <v>158</v>
      </c>
    </row>
    <row r="80" spans="2:4" x14ac:dyDescent="0.25">
      <c r="B80" s="13" t="s">
        <v>119</v>
      </c>
      <c r="C80" s="40"/>
      <c r="D80" s="64"/>
    </row>
    <row r="81" spans="2:4" x14ac:dyDescent="0.25">
      <c r="B81" s="10" t="s">
        <v>159</v>
      </c>
      <c r="C81" s="12"/>
      <c r="D81" s="61"/>
    </row>
    <row r="82" spans="2:4" x14ac:dyDescent="0.25">
      <c r="B82" s="10" t="s">
        <v>160</v>
      </c>
      <c r="C82" s="12"/>
      <c r="D82" s="61"/>
    </row>
    <row r="83" spans="2:4" x14ac:dyDescent="0.25">
      <c r="B83" s="32" t="s">
        <v>109</v>
      </c>
      <c r="C83" s="23"/>
      <c r="D83" s="61"/>
    </row>
    <row r="84" spans="2:4" x14ac:dyDescent="0.25">
      <c r="B84" s="32" t="s">
        <v>110</v>
      </c>
      <c r="C84" s="23"/>
      <c r="D84" s="61"/>
    </row>
    <row r="85" spans="2:4" x14ac:dyDescent="0.25">
      <c r="B85" s="32" t="s">
        <v>144</v>
      </c>
      <c r="C85" s="23"/>
      <c r="D85" s="61"/>
    </row>
    <row r="86" spans="2:4" ht="15.75" thickBot="1" x14ac:dyDescent="0.3">
      <c r="B86" s="7" t="s">
        <v>111</v>
      </c>
      <c r="C86" s="42"/>
      <c r="D86" s="63"/>
    </row>
  </sheetData>
  <mergeCells count="1">
    <mergeCell ref="B5:C5"/>
  </mergeCells>
  <pageMargins left="0.7" right="0.7" top="0.75" bottom="0.75" header="0.3" footer="0.3"/>
  <pageSetup scale="51" fitToHeight="0"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CBEE012510B3C44A9C7E41E5C62C6E0F" ma:contentTypeVersion="12" ma:contentTypeDescription="Create a new document." ma:contentTypeScope="" ma:versionID="73fdae0f07c2696f8ffa5b93d6ca247a">
  <xsd:schema xmlns:xsd="http://www.w3.org/2001/XMLSchema" xmlns:xs="http://www.w3.org/2001/XMLSchema" xmlns:p="http://schemas.microsoft.com/office/2006/metadata/properties" xmlns:ns2="e3682973-d250-4eab-b7c3-9529d5d64d3d" xmlns:ns3="d900e117-17a0-4b24-9e47-511ef1d02c43" targetNamespace="http://schemas.microsoft.com/office/2006/metadata/properties" ma:root="true" ma:fieldsID="e4eae292f620368dbf896a09d30edb28" ns2:_="" ns3:_="">
    <xsd:import namespace="e3682973-d250-4eab-b7c3-9529d5d64d3d"/>
    <xsd:import namespace="d900e117-17a0-4b24-9e47-511ef1d02c43"/>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MediaServiceDateTaken"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e3682973-d250-4eab-b7c3-9529d5d64d3d"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MediaServiceDateTaken" ma:index="12" nillable="true" ma:displayName="MediaServiceDateTaken" ma:hidden="true" ma:indexed="true" ma:internalName="MediaServiceDateTaken" ma:readOnly="true">
      <xsd:simpleType>
        <xsd:restriction base="dms:Text"/>
      </xsd:simpleType>
    </xsd:element>
    <xsd:element name="lcf76f155ced4ddcb4097134ff3c332f" ma:index="14" nillable="true" ma:taxonomy="true" ma:internalName="lcf76f155ced4ddcb4097134ff3c332f" ma:taxonomyFieldName="MediaServiceImageTags" ma:displayName="Image Tags" ma:readOnly="false" ma:fieldId="{5cf76f15-5ced-4ddc-b409-7134ff3c332f}" ma:taxonomyMulti="true" ma:sspId="0fb68aea-d2ee-4a6c-85e6-e4b5686e96e8" ma:termSetId="09814cd3-568e-fe90-9814-8d621ff8fb84" ma:anchorId="fba54fb3-c3e1-fe81-a776-ca4b69148c4d" ma:open="true" ma:isKeyword="false">
      <xsd:complexType>
        <xsd:sequence>
          <xsd:element ref="pc:Terms" minOccurs="0" maxOccurs="1"/>
        </xsd:sequence>
      </xsd:complex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ServiceBillingMetadata" ma:index="19"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d900e117-17a0-4b24-9e47-511ef1d02c43" elementFormDefault="qualified">
    <xsd:import namespace="http://schemas.microsoft.com/office/2006/documentManagement/types"/>
    <xsd:import namespace="http://schemas.microsoft.com/office/infopath/2007/PartnerControls"/>
    <xsd:element name="TaxCatchAll" ma:index="15" nillable="true" ma:displayName="Taxonomy Catch All Column" ma:hidden="true" ma:list="{65d857b7-1946-4928-a578-c90bc9f5e7b2}" ma:internalName="TaxCatchAll" ma:showField="CatchAllData" ma:web="dab546bd-b969-4abe-8376-2ed84b92559e">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e3682973-d250-4eab-b7c3-9529d5d64d3d">
      <Terms xmlns="http://schemas.microsoft.com/office/infopath/2007/PartnerControls"/>
    </lcf76f155ced4ddcb4097134ff3c332f>
    <TaxCatchAll xmlns="d900e117-17a0-4b24-9e47-511ef1d02c43" xsi:nil="true"/>
  </documentManagement>
</p:properties>
</file>

<file path=customXml/itemProps1.xml><?xml version="1.0" encoding="utf-8"?>
<ds:datastoreItem xmlns:ds="http://schemas.openxmlformats.org/officeDocument/2006/customXml" ds:itemID="{A4B329EC-02F1-4939-BD04-528BD4E1037A}"/>
</file>

<file path=customXml/itemProps2.xml><?xml version="1.0" encoding="utf-8"?>
<ds:datastoreItem xmlns:ds="http://schemas.openxmlformats.org/officeDocument/2006/customXml" ds:itemID="{99C58585-ECAA-4098-BF1B-5E0400120A66}"/>
</file>

<file path=customXml/itemProps3.xml><?xml version="1.0" encoding="utf-8"?>
<ds:datastoreItem xmlns:ds="http://schemas.openxmlformats.org/officeDocument/2006/customXml" ds:itemID="{6C92B048-E014-4476-B409-8F9FFB3DB72D}"/>
</file>

<file path=docMetadata/LabelInfo.xml><?xml version="1.0" encoding="utf-8"?>
<clbl:labelList xmlns:clbl="http://schemas.microsoft.com/office/2020/mipLabelMetadata">
  <clbl:label id="{7005d458-45be-48ae-8140-d43da96dd17b}" enabled="0" method="" siteId="{7005d458-45be-48ae-8140-d43da96dd17b}" removed="1"/>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5</vt:i4>
      </vt:variant>
      <vt:variant>
        <vt:lpstr>Named Ranges</vt:lpstr>
      </vt:variant>
      <vt:variant>
        <vt:i4>3</vt:i4>
      </vt:variant>
    </vt:vector>
  </HeadingPairs>
  <TitlesOfParts>
    <vt:vector size="8" baseType="lpstr">
      <vt:lpstr>Overview_Instructions</vt:lpstr>
      <vt:lpstr>Total Cost BOE</vt:lpstr>
      <vt:lpstr>Cash Flow</vt:lpstr>
      <vt:lpstr>Revenue Basis of Estimate</vt:lpstr>
      <vt:lpstr>Cost Basis of Estimate</vt:lpstr>
      <vt:lpstr>'Cash Flow'!Print_Area</vt:lpstr>
      <vt:lpstr>'Cost Basis of Estimate'!Print_Area</vt:lpstr>
      <vt:lpstr>'Revenue Basis of Estimate'!Print_Area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1</cp:revision>
  <dcterms:created xsi:type="dcterms:W3CDTF">2026-07-02T18:05:47Z</dcterms:created>
  <dcterms:modified xsi:type="dcterms:W3CDTF">2026-07-02T18:06:30Z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ediaServiceImageTags">
    <vt:lpwstr/>
  </property>
  <property fmtid="{D5CDD505-2E9C-101B-9397-08002B2CF9AE}" pid="3" name="ContentTypeId">
    <vt:lpwstr>0x010100CBEE012510B3C44A9C7E41E5C62C6E0F</vt:lpwstr>
  </property>
</Properties>
</file>