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S:\Contracts with Options\FY 26\Housekeeping Services Recompete\RFP\Amendment 0002_post QnA_Oral Presentations\"/>
    </mc:Choice>
  </mc:AlternateContent>
  <xr:revisionPtr revIDLastSave="0" documentId="13_ncr:1_{768259C5-598B-4700-B7AB-55F9FBEE2EA6}" xr6:coauthVersionLast="47" xr6:coauthVersionMax="47" xr10:uidLastSave="{00000000-0000-0000-0000-000000000000}"/>
  <bookViews>
    <workbookView xWindow="-1305" yWindow="135" windowWidth="21600" windowHeight="11295" xr2:uid="{00000000-000D-0000-FFFF-FFFF00000000}"/>
  </bookViews>
  <sheets>
    <sheet name="MEDDACB " sheetId="43" r:id="rId1"/>
  </sheets>
  <definedNames>
    <definedName name="_xlnm._FilterDatabase" localSheetId="0" hidden="1">'MEDDACB '!$A$1:$H$1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8" i="43" l="1"/>
  <c r="F28" i="43"/>
  <c r="E28" i="43"/>
  <c r="D28" i="43"/>
  <c r="H27" i="43"/>
  <c r="H22" i="43"/>
  <c r="H13" i="43"/>
  <c r="H3" i="43"/>
  <c r="H4" i="43"/>
  <c r="H5" i="43"/>
  <c r="H6" i="43"/>
  <c r="H7" i="43"/>
  <c r="H8" i="43"/>
  <c r="H9" i="43"/>
  <c r="H11" i="43"/>
  <c r="H12" i="43"/>
  <c r="H14" i="43"/>
  <c r="H16" i="43"/>
  <c r="H17" i="43"/>
  <c r="H18" i="43"/>
  <c r="H19" i="43"/>
  <c r="H20" i="43"/>
  <c r="H21" i="43"/>
  <c r="H23" i="43"/>
  <c r="H24" i="43"/>
  <c r="H25" i="43"/>
  <c r="H26" i="43"/>
  <c r="H2" i="43"/>
  <c r="H28" i="43" s="1"/>
</calcChain>
</file>

<file path=xl/sharedStrings.xml><?xml version="1.0" encoding="utf-8"?>
<sst xmlns="http://schemas.openxmlformats.org/spreadsheetml/2006/main" count="35" uniqueCount="35">
  <si>
    <t>158/159</t>
  </si>
  <si>
    <t>Building Description</t>
  </si>
  <si>
    <t>Hohenfels Health Clinic</t>
  </si>
  <si>
    <t>Hohenfels Dental Clinic</t>
  </si>
  <si>
    <t>Vilseck Dental Clinic</t>
  </si>
  <si>
    <t>Grafenwoehr Health Clinic</t>
  </si>
  <si>
    <t>Grafenwoehr Dental  Clinic</t>
  </si>
  <si>
    <t>Stuttgart HC Annex (Log, FMB)</t>
  </si>
  <si>
    <t>Stuttgart Dental Clinic</t>
  </si>
  <si>
    <t>Stuttgart Veterinary Clinic</t>
  </si>
  <si>
    <t>Hohenfels HC Annex  (PT)</t>
  </si>
  <si>
    <t>Total sq mtr (m2)</t>
  </si>
  <si>
    <t>Distance from Main MTF in (km)</t>
  </si>
  <si>
    <t>Vilseck  Vet, PM, Admin</t>
  </si>
  <si>
    <t>Vilseck Med Whse, PBO, CE</t>
  </si>
  <si>
    <t>Hohenfels Vet Clinic</t>
  </si>
  <si>
    <t>Stuttgart HC Annex (Admin)</t>
  </si>
  <si>
    <t>Stuttgart Wellness Ctr (in Cmty bldg)</t>
  </si>
  <si>
    <t>Grafenwoehr Behavior Health</t>
  </si>
  <si>
    <t>Stuttgart Kelly HC (in Cmty bldg)</t>
  </si>
  <si>
    <t xml:space="preserve">Grafenwoehr mTBI &amp; PT </t>
  </si>
  <si>
    <t xml:space="preserve">Vilseck HC Annex </t>
  </si>
  <si>
    <t xml:space="preserve">Vilseck Health Clinic </t>
  </si>
  <si>
    <t>MEDDACB Building No</t>
  </si>
  <si>
    <t xml:space="preserve">Vilseck HC </t>
  </si>
  <si>
    <t xml:space="preserve">Stuttgart Health Clinic </t>
  </si>
  <si>
    <t>Vilseck, BMEDDAC/BDENTAC  HQ</t>
  </si>
  <si>
    <t xml:space="preserve">Vilseck, HQ Annex </t>
  </si>
  <si>
    <t>Vilseck FAD / EDIS</t>
  </si>
  <si>
    <t>Ansbach Veterinary Clinic</t>
  </si>
  <si>
    <t>Ansbach Health Clinic (Urlas) new</t>
  </si>
  <si>
    <t>Level III</t>
  </si>
  <si>
    <t>Level IV</t>
  </si>
  <si>
    <t>Level V</t>
  </si>
  <si>
    <t>Level VI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</si>
</sst>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/>
  </cellStyleXfs>
  <cellXfs count="29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3" fontId="2" fillId="0" borderId="1" xfId="0" applyNumberFormat="1" applyFont="1" applyBorder="1" applyAlignment="1">
      <alignment horizontal="center" vertical="center"/>
    </xf>
    <xf numFmtId="3" fontId="2" fillId="0" borderId="1" xfId="0" applyNumberFormat="1" applyFont="1" applyBorder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3" fontId="2" fillId="0" borderId="6" xfId="0" applyNumberFormat="1" applyFont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/>
    </xf>
    <xf numFmtId="0" fontId="2" fillId="0" borderId="1" xfId="0" applyFont="1" applyBorder="1" applyAlignment="1">
      <alignment horizontal="left" vertical="center"/>
    </xf>
    <xf numFmtId="3" fontId="2" fillId="0" borderId="7" xfId="0" applyNumberFormat="1" applyFont="1" applyBorder="1" applyAlignment="1">
      <alignment horizontal="center" vertical="center"/>
    </xf>
    <xf numFmtId="3" fontId="2" fillId="0" borderId="8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horizontal="center"/>
    </xf>
    <xf numFmtId="3" fontId="0" fillId="0" borderId="0" xfId="0" applyNumberFormat="1"/>
    <xf numFmtId="3" fontId="2" fillId="0" borderId="0" xfId="0" applyNumberFormat="1" applyFont="1" applyAlignment="1">
      <alignment horizontal="center" vertical="center"/>
    </xf>
    <xf numFmtId="3" fontId="2" fillId="0" borderId="0" xfId="0" applyNumberFormat="1" applyFont="1" applyAlignment="1">
      <alignment horizontal="center"/>
    </xf>
    <xf numFmtId="3" fontId="5" fillId="0" borderId="0" xfId="0" applyNumberFormat="1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5" fillId="0" borderId="0" xfId="0" applyFont="1"/>
    <xf numFmtId="3" fontId="5" fillId="0" borderId="0" xfId="0" applyNumberFormat="1" applyFont="1"/>
    <xf numFmtId="0" fontId="1" fillId="0" borderId="0" xfId="0" applyFont="1"/>
    <xf numFmtId="0" fontId="3" fillId="0" borderId="4" xfId="0" applyFont="1" applyBorder="1" applyAlignment="1">
      <alignment horizontal="center" vertical="center" wrapText="1"/>
    </xf>
    <xf numFmtId="3" fontId="2" fillId="0" borderId="9" xfId="0" applyNumberFormat="1" applyFont="1" applyBorder="1" applyAlignment="1">
      <alignment horizontal="center"/>
    </xf>
    <xf numFmtId="3" fontId="2" fillId="0" borderId="10" xfId="0" applyNumberFormat="1" applyFont="1" applyBorder="1" applyAlignment="1">
      <alignment horizontal="center"/>
    </xf>
    <xf numFmtId="3" fontId="2" fillId="0" borderId="11" xfId="0" applyNumberFormat="1" applyFont="1" applyBorder="1" applyAlignment="1">
      <alignment horizont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0FD846-960F-4610-84FA-10DA2EF4BE78}">
  <dimension ref="A1:K33"/>
  <sheetViews>
    <sheetView tabSelected="1" workbookViewId="0">
      <selection activeCell="J4" sqref="J4"/>
    </sheetView>
  </sheetViews>
  <sheetFormatPr defaultRowHeight="15" x14ac:dyDescent="0.25"/>
  <cols>
    <col min="1" max="1" width="10.5703125" customWidth="1"/>
    <col min="2" max="2" width="34" bestFit="1" customWidth="1"/>
    <col min="3" max="3" width="13.140625" bestFit="1" customWidth="1"/>
    <col min="4" max="4" width="10.140625" bestFit="1" customWidth="1"/>
    <col min="5" max="5" width="12.42578125" customWidth="1"/>
    <col min="6" max="6" width="11.42578125" customWidth="1"/>
    <col min="8" max="8" width="12.85546875" customWidth="1"/>
  </cols>
  <sheetData>
    <row r="1" spans="1:11" ht="45" x14ac:dyDescent="0.25">
      <c r="A1" s="7" t="s">
        <v>23</v>
      </c>
      <c r="B1" s="8" t="s">
        <v>1</v>
      </c>
      <c r="C1" s="8" t="s">
        <v>12</v>
      </c>
      <c r="D1" s="8" t="s">
        <v>31</v>
      </c>
      <c r="E1" s="8" t="s">
        <v>32</v>
      </c>
      <c r="F1" s="8" t="s">
        <v>33</v>
      </c>
      <c r="G1" s="8" t="s">
        <v>34</v>
      </c>
      <c r="H1" s="25" t="s">
        <v>11</v>
      </c>
    </row>
    <row r="2" spans="1:11" x14ac:dyDescent="0.25">
      <c r="A2" s="10">
        <v>8156</v>
      </c>
      <c r="B2" s="4" t="s">
        <v>30</v>
      </c>
      <c r="C2" s="3">
        <v>125</v>
      </c>
      <c r="D2" s="5">
        <v>248</v>
      </c>
      <c r="E2" s="5">
        <v>1150</v>
      </c>
      <c r="F2" s="5">
        <v>1007</v>
      </c>
      <c r="G2" s="5">
        <v>1374</v>
      </c>
      <c r="H2" s="9">
        <f>SUM(D2:G2)</f>
        <v>3779</v>
      </c>
      <c r="I2" s="1"/>
      <c r="K2" s="17"/>
    </row>
    <row r="3" spans="1:11" x14ac:dyDescent="0.25">
      <c r="A3" s="11">
        <v>9003</v>
      </c>
      <c r="B3" s="4" t="s">
        <v>29</v>
      </c>
      <c r="C3" s="2">
        <v>120</v>
      </c>
      <c r="D3" s="6">
        <v>8</v>
      </c>
      <c r="E3" s="6">
        <v>127</v>
      </c>
      <c r="F3" s="6">
        <v>16</v>
      </c>
      <c r="G3" s="6">
        <v>36</v>
      </c>
      <c r="H3" s="9">
        <f t="shared" ref="H3:H26" si="0">SUM(D3:G3)</f>
        <v>187</v>
      </c>
      <c r="I3" s="1"/>
      <c r="K3" s="18"/>
    </row>
    <row r="4" spans="1:11" x14ac:dyDescent="0.25">
      <c r="A4" s="10">
        <v>507</v>
      </c>
      <c r="B4" s="4" t="s">
        <v>18</v>
      </c>
      <c r="C4" s="3">
        <v>25</v>
      </c>
      <c r="D4" s="5">
        <v>30</v>
      </c>
      <c r="E4" s="5">
        <v>0</v>
      </c>
      <c r="F4" s="5">
        <v>215</v>
      </c>
      <c r="G4" s="5">
        <v>107</v>
      </c>
      <c r="H4" s="9">
        <f t="shared" si="0"/>
        <v>352</v>
      </c>
      <c r="I4" s="1"/>
      <c r="K4" s="17"/>
    </row>
    <row r="5" spans="1:11" x14ac:dyDescent="0.25">
      <c r="A5" s="10">
        <v>475</v>
      </c>
      <c r="B5" s="4" t="s">
        <v>6</v>
      </c>
      <c r="C5" s="3">
        <v>25</v>
      </c>
      <c r="D5" s="5">
        <v>23</v>
      </c>
      <c r="E5" s="5">
        <v>557</v>
      </c>
      <c r="F5" s="5">
        <v>156</v>
      </c>
      <c r="G5" s="5">
        <v>247</v>
      </c>
      <c r="H5" s="9">
        <f t="shared" si="0"/>
        <v>983</v>
      </c>
      <c r="I5" s="1"/>
      <c r="K5" s="17"/>
    </row>
    <row r="6" spans="1:11" x14ac:dyDescent="0.25">
      <c r="A6" s="10">
        <v>475</v>
      </c>
      <c r="B6" s="4" t="s">
        <v>5</v>
      </c>
      <c r="C6" s="3">
        <v>25</v>
      </c>
      <c r="D6" s="5">
        <v>162</v>
      </c>
      <c r="E6" s="5">
        <v>877</v>
      </c>
      <c r="F6" s="5">
        <v>580</v>
      </c>
      <c r="G6" s="5">
        <v>887</v>
      </c>
      <c r="H6" s="9">
        <f t="shared" si="0"/>
        <v>2506</v>
      </c>
      <c r="I6" s="1"/>
      <c r="K6" s="17"/>
    </row>
    <row r="7" spans="1:11" x14ac:dyDescent="0.25">
      <c r="A7" s="10">
        <v>476</v>
      </c>
      <c r="B7" s="4" t="s">
        <v>20</v>
      </c>
      <c r="C7" s="3">
        <v>25</v>
      </c>
      <c r="D7" s="5">
        <v>13</v>
      </c>
      <c r="E7" s="5">
        <v>147</v>
      </c>
      <c r="F7" s="5">
        <v>158</v>
      </c>
      <c r="G7" s="5">
        <v>63</v>
      </c>
      <c r="H7" s="9">
        <f t="shared" si="0"/>
        <v>381</v>
      </c>
      <c r="I7" s="1"/>
      <c r="K7" s="17"/>
    </row>
    <row r="8" spans="1:11" x14ac:dyDescent="0.25">
      <c r="A8" s="10">
        <v>50</v>
      </c>
      <c r="B8" s="4" t="s">
        <v>3</v>
      </c>
      <c r="C8" s="3">
        <v>75</v>
      </c>
      <c r="D8" s="5">
        <v>38</v>
      </c>
      <c r="E8" s="5">
        <v>162</v>
      </c>
      <c r="F8" s="5">
        <v>99</v>
      </c>
      <c r="G8" s="5">
        <v>110</v>
      </c>
      <c r="H8" s="9">
        <f t="shared" si="0"/>
        <v>409</v>
      </c>
      <c r="I8" s="1"/>
      <c r="K8" s="17"/>
    </row>
    <row r="9" spans="1:11" x14ac:dyDescent="0.25">
      <c r="A9" s="10">
        <v>151</v>
      </c>
      <c r="B9" s="4" t="s">
        <v>10</v>
      </c>
      <c r="C9" s="3">
        <v>75</v>
      </c>
      <c r="D9" s="5">
        <v>5</v>
      </c>
      <c r="E9" s="5">
        <v>75</v>
      </c>
      <c r="F9" s="5">
        <v>24</v>
      </c>
      <c r="G9" s="5"/>
      <c r="H9" s="9">
        <f t="shared" si="0"/>
        <v>104</v>
      </c>
      <c r="I9" s="1"/>
      <c r="K9" s="17"/>
    </row>
    <row r="10" spans="1:11" x14ac:dyDescent="0.25">
      <c r="A10" s="10">
        <v>51</v>
      </c>
      <c r="B10" s="4" t="s">
        <v>2</v>
      </c>
      <c r="C10" s="3">
        <v>75</v>
      </c>
      <c r="D10" s="5">
        <v>86</v>
      </c>
      <c r="E10" s="5">
        <v>287</v>
      </c>
      <c r="F10" s="5">
        <v>923</v>
      </c>
      <c r="G10" s="5">
        <v>420</v>
      </c>
      <c r="H10" s="9">
        <v>1716</v>
      </c>
      <c r="I10" s="1"/>
      <c r="K10" s="17"/>
    </row>
    <row r="11" spans="1:11" x14ac:dyDescent="0.25">
      <c r="A11" s="10">
        <v>746</v>
      </c>
      <c r="B11" s="4" t="s">
        <v>15</v>
      </c>
      <c r="C11" s="3">
        <v>75</v>
      </c>
      <c r="D11" s="5">
        <v>19</v>
      </c>
      <c r="E11" s="5">
        <v>168</v>
      </c>
      <c r="F11" s="5">
        <v>148</v>
      </c>
      <c r="G11" s="5">
        <v>73</v>
      </c>
      <c r="H11" s="9">
        <f t="shared" si="0"/>
        <v>408</v>
      </c>
      <c r="I11" s="1"/>
      <c r="K11" s="17"/>
    </row>
    <row r="12" spans="1:11" x14ac:dyDescent="0.25">
      <c r="A12" s="11">
        <v>2996</v>
      </c>
      <c r="B12" s="4" t="s">
        <v>8</v>
      </c>
      <c r="C12" s="2">
        <v>285</v>
      </c>
      <c r="D12" s="6">
        <v>70</v>
      </c>
      <c r="E12" s="6">
        <v>354</v>
      </c>
      <c r="F12" s="6">
        <v>250</v>
      </c>
      <c r="G12" s="6">
        <v>391</v>
      </c>
      <c r="H12" s="9">
        <f t="shared" si="0"/>
        <v>1065</v>
      </c>
      <c r="I12" s="1"/>
      <c r="K12" s="18"/>
    </row>
    <row r="13" spans="1:11" x14ac:dyDescent="0.25">
      <c r="A13" s="11">
        <v>2211</v>
      </c>
      <c r="B13" s="4" t="s">
        <v>16</v>
      </c>
      <c r="C13" s="2">
        <v>275</v>
      </c>
      <c r="D13" s="6">
        <v>18</v>
      </c>
      <c r="E13" s="6">
        <v>0</v>
      </c>
      <c r="F13" s="6">
        <v>295</v>
      </c>
      <c r="G13" s="6">
        <v>134</v>
      </c>
      <c r="H13" s="9">
        <f>SUM(D13:G13)</f>
        <v>447</v>
      </c>
      <c r="I13" s="1"/>
      <c r="K13" s="18"/>
    </row>
    <row r="14" spans="1:11" x14ac:dyDescent="0.25">
      <c r="A14" s="11">
        <v>2997</v>
      </c>
      <c r="B14" s="4" t="s">
        <v>7</v>
      </c>
      <c r="C14" s="2">
        <v>275</v>
      </c>
      <c r="D14" s="6">
        <v>0</v>
      </c>
      <c r="E14" s="6">
        <v>0</v>
      </c>
      <c r="F14" s="6">
        <v>60</v>
      </c>
      <c r="G14" s="6">
        <v>0</v>
      </c>
      <c r="H14" s="9">
        <f t="shared" si="0"/>
        <v>60</v>
      </c>
      <c r="I14" s="1"/>
      <c r="K14" s="18"/>
    </row>
    <row r="15" spans="1:11" x14ac:dyDescent="0.25">
      <c r="A15" s="11">
        <v>2300</v>
      </c>
      <c r="B15" s="4" t="s">
        <v>25</v>
      </c>
      <c r="C15" s="2">
        <v>275</v>
      </c>
      <c r="D15" s="6">
        <v>91</v>
      </c>
      <c r="E15" s="6">
        <v>566</v>
      </c>
      <c r="F15" s="6">
        <v>606</v>
      </c>
      <c r="G15" s="6">
        <v>476</v>
      </c>
      <c r="H15" s="9">
        <v>2009</v>
      </c>
      <c r="I15" s="1"/>
      <c r="K15" s="18"/>
    </row>
    <row r="16" spans="1:11" x14ac:dyDescent="0.25">
      <c r="A16" s="15">
        <v>3312</v>
      </c>
      <c r="B16" s="4" t="s">
        <v>19</v>
      </c>
      <c r="C16" s="2">
        <v>275</v>
      </c>
      <c r="D16" s="6">
        <v>14</v>
      </c>
      <c r="E16" s="6">
        <v>106</v>
      </c>
      <c r="F16" s="6">
        <v>103</v>
      </c>
      <c r="G16" s="6">
        <v>92</v>
      </c>
      <c r="H16" s="9">
        <f t="shared" si="0"/>
        <v>315</v>
      </c>
      <c r="I16" s="1"/>
      <c r="K16" s="18"/>
    </row>
    <row r="17" spans="1:11" x14ac:dyDescent="0.25">
      <c r="A17" s="11">
        <v>2996</v>
      </c>
      <c r="B17" s="4" t="s">
        <v>9</v>
      </c>
      <c r="C17" s="2">
        <v>285</v>
      </c>
      <c r="D17" s="6">
        <v>27.29</v>
      </c>
      <c r="E17" s="6">
        <v>141</v>
      </c>
      <c r="F17" s="6">
        <v>50</v>
      </c>
      <c r="G17" s="6">
        <v>42</v>
      </c>
      <c r="H17" s="9">
        <f t="shared" si="0"/>
        <v>260.28999999999996</v>
      </c>
      <c r="I17" s="1"/>
      <c r="K17" s="18"/>
    </row>
    <row r="18" spans="1:11" x14ac:dyDescent="0.25">
      <c r="A18" s="11">
        <v>2337</v>
      </c>
      <c r="B18" s="4" t="s">
        <v>17</v>
      </c>
      <c r="C18" s="2">
        <v>275</v>
      </c>
      <c r="D18" s="6">
        <v>3</v>
      </c>
      <c r="E18" s="6">
        <v>253</v>
      </c>
      <c r="F18" s="6">
        <v>124</v>
      </c>
      <c r="G18" s="6">
        <v>100</v>
      </c>
      <c r="H18" s="9">
        <f t="shared" si="0"/>
        <v>480</v>
      </c>
      <c r="I18" s="1"/>
      <c r="K18" s="18"/>
    </row>
    <row r="19" spans="1:11" x14ac:dyDescent="0.25">
      <c r="A19" s="10">
        <v>222</v>
      </c>
      <c r="B19" s="4" t="s">
        <v>13</v>
      </c>
      <c r="C19" s="3">
        <v>1.25</v>
      </c>
      <c r="D19" s="5">
        <v>78</v>
      </c>
      <c r="E19" s="5">
        <v>149</v>
      </c>
      <c r="F19" s="5">
        <v>709</v>
      </c>
      <c r="G19" s="5">
        <v>291</v>
      </c>
      <c r="H19" s="9">
        <f t="shared" si="0"/>
        <v>1227</v>
      </c>
      <c r="I19" s="1"/>
      <c r="K19" s="17"/>
    </row>
    <row r="20" spans="1:11" x14ac:dyDescent="0.25">
      <c r="A20" s="10">
        <v>250</v>
      </c>
      <c r="B20" s="4" t="s">
        <v>4</v>
      </c>
      <c r="C20" s="3">
        <v>1.5</v>
      </c>
      <c r="D20" s="5">
        <v>56</v>
      </c>
      <c r="E20" s="5">
        <v>442</v>
      </c>
      <c r="F20" s="5">
        <v>313</v>
      </c>
      <c r="G20" s="5">
        <v>434</v>
      </c>
      <c r="H20" s="9">
        <f t="shared" si="0"/>
        <v>1245</v>
      </c>
      <c r="I20" s="1"/>
      <c r="K20" s="17"/>
    </row>
    <row r="21" spans="1:11" x14ac:dyDescent="0.25">
      <c r="A21" s="10" t="s">
        <v>0</v>
      </c>
      <c r="B21" s="4" t="s">
        <v>28</v>
      </c>
      <c r="C21" s="3">
        <v>1.25</v>
      </c>
      <c r="D21" s="5">
        <v>46</v>
      </c>
      <c r="E21" s="5">
        <v>0</v>
      </c>
      <c r="F21" s="5">
        <v>423</v>
      </c>
      <c r="G21" s="5">
        <v>209</v>
      </c>
      <c r="H21" s="9">
        <f t="shared" si="0"/>
        <v>678</v>
      </c>
      <c r="I21" s="1"/>
      <c r="K21" s="17"/>
    </row>
    <row r="22" spans="1:11" x14ac:dyDescent="0.25">
      <c r="A22" s="10">
        <v>250</v>
      </c>
      <c r="B22" s="4" t="s">
        <v>24</v>
      </c>
      <c r="C22" s="3">
        <v>1.5</v>
      </c>
      <c r="D22" s="5">
        <v>90</v>
      </c>
      <c r="E22" s="5">
        <v>33</v>
      </c>
      <c r="F22" s="5">
        <v>507</v>
      </c>
      <c r="G22" s="5">
        <v>331</v>
      </c>
      <c r="H22" s="9">
        <f>SUM(D22:G22)</f>
        <v>961</v>
      </c>
      <c r="I22" s="1"/>
      <c r="K22" s="17"/>
    </row>
    <row r="23" spans="1:11" x14ac:dyDescent="0.25">
      <c r="A23" s="10">
        <v>225</v>
      </c>
      <c r="B23" s="4" t="s">
        <v>21</v>
      </c>
      <c r="C23" s="3">
        <v>1.25</v>
      </c>
      <c r="D23" s="5">
        <v>9</v>
      </c>
      <c r="E23" s="5">
        <v>0</v>
      </c>
      <c r="F23" s="5">
        <v>53</v>
      </c>
      <c r="G23" s="5">
        <v>93</v>
      </c>
      <c r="H23" s="9">
        <f t="shared" si="0"/>
        <v>155</v>
      </c>
      <c r="I23" s="1"/>
      <c r="K23" s="17"/>
    </row>
    <row r="24" spans="1:11" x14ac:dyDescent="0.25">
      <c r="A24" s="10">
        <v>260</v>
      </c>
      <c r="B24" s="4" t="s">
        <v>22</v>
      </c>
      <c r="C24" s="3">
        <v>1.5</v>
      </c>
      <c r="D24" s="5">
        <v>130.74</v>
      </c>
      <c r="E24" s="5">
        <v>1007</v>
      </c>
      <c r="F24" s="5">
        <v>668</v>
      </c>
      <c r="G24" s="5">
        <v>1019</v>
      </c>
      <c r="H24" s="9">
        <f t="shared" si="0"/>
        <v>2824.74</v>
      </c>
      <c r="I24" s="1"/>
      <c r="K24" s="17"/>
    </row>
    <row r="25" spans="1:11" x14ac:dyDescent="0.25">
      <c r="A25" s="10">
        <v>236</v>
      </c>
      <c r="B25" s="4" t="s">
        <v>14</v>
      </c>
      <c r="C25" s="3">
        <v>1.125</v>
      </c>
      <c r="D25" s="5">
        <v>14</v>
      </c>
      <c r="E25" s="5">
        <v>0</v>
      </c>
      <c r="F25" s="5">
        <v>230</v>
      </c>
      <c r="G25" s="5">
        <v>10</v>
      </c>
      <c r="H25" s="9">
        <f t="shared" si="0"/>
        <v>254</v>
      </c>
      <c r="I25" s="1"/>
      <c r="K25" s="17"/>
    </row>
    <row r="26" spans="1:11" x14ac:dyDescent="0.25">
      <c r="A26" s="10">
        <v>700</v>
      </c>
      <c r="B26" s="12" t="s">
        <v>26</v>
      </c>
      <c r="C26" s="3">
        <v>0</v>
      </c>
      <c r="D26" s="5">
        <v>139</v>
      </c>
      <c r="E26" s="5">
        <v>0</v>
      </c>
      <c r="F26" s="5">
        <v>1775</v>
      </c>
      <c r="G26" s="5">
        <v>796</v>
      </c>
      <c r="H26" s="9">
        <f t="shared" si="0"/>
        <v>2710</v>
      </c>
      <c r="I26" s="1"/>
      <c r="K26" s="17"/>
    </row>
    <row r="27" spans="1:11" ht="15.75" thickBot="1" x14ac:dyDescent="0.3">
      <c r="A27" s="10">
        <v>701</v>
      </c>
      <c r="B27" s="4" t="s">
        <v>27</v>
      </c>
      <c r="C27" s="3">
        <v>0.125</v>
      </c>
      <c r="D27" s="13">
        <v>43</v>
      </c>
      <c r="E27" s="13">
        <v>0</v>
      </c>
      <c r="F27" s="13">
        <v>490</v>
      </c>
      <c r="G27" s="13">
        <v>239</v>
      </c>
      <c r="H27" s="14">
        <f>SUM(D27:G27)</f>
        <v>772</v>
      </c>
      <c r="K27" s="19"/>
    </row>
    <row r="28" spans="1:11" ht="15.75" thickBot="1" x14ac:dyDescent="0.3">
      <c r="A28" s="1"/>
      <c r="B28" s="1"/>
      <c r="C28" s="1"/>
      <c r="D28" s="26">
        <f>SUM(D2:D27)</f>
        <v>1461.03</v>
      </c>
      <c r="E28" s="27">
        <f>SUM(E2:E27)</f>
        <v>6601</v>
      </c>
      <c r="F28" s="27">
        <f>SUM(F2:F27)</f>
        <v>9982</v>
      </c>
      <c r="G28" s="27">
        <f>SUM(G2:G27)</f>
        <v>7974</v>
      </c>
      <c r="H28" s="28">
        <f>SUM(H2:H27)</f>
        <v>26288.03</v>
      </c>
      <c r="K28" s="16"/>
    </row>
    <row r="29" spans="1:11" x14ac:dyDescent="0.25">
      <c r="B29" s="20"/>
    </row>
    <row r="30" spans="1:11" x14ac:dyDescent="0.25">
      <c r="A30" s="21"/>
      <c r="B30" s="20"/>
      <c r="H30" s="16"/>
    </row>
    <row r="31" spans="1:11" x14ac:dyDescent="0.25">
      <c r="B31" s="20"/>
      <c r="H31" s="16"/>
    </row>
    <row r="32" spans="1:11" x14ac:dyDescent="0.25">
      <c r="F32" s="22"/>
      <c r="G32" s="22"/>
      <c r="H32" s="23"/>
    </row>
    <row r="33" spans="2:4" x14ac:dyDescent="0.25">
      <c r="B33" s="24"/>
      <c r="C33" s="24"/>
      <c r="D33" s="24"/>
    </row>
  </sheetData>
  <autoFilter ref="A1:H1" xr:uid="{1B0FD846-960F-4610-84FA-10DA2EF4BE78}">
    <sortState xmlns:xlrd2="http://schemas.microsoft.com/office/spreadsheetml/2017/richdata2" ref="A2:H28">
      <sortCondition ref="B1"/>
    </sortState>
  </autoFilter>
  <sortState xmlns:xlrd2="http://schemas.microsoft.com/office/spreadsheetml/2017/richdata2" ref="A2:H27">
    <sortCondition ref="B2:B27"/>
    <sortCondition ref="A2:A27"/>
  </sortState>
  <printOptions gridLines="1"/>
  <pageMargins left="0.7" right="0.7" top="0.75" bottom="0.75" header="0.3" footer="0.3"/>
  <pageSetup orientation="landscape" r:id="rId1"/>
  <headerFooter>
    <oddHeader>&amp;R4 March 2026</oddHeader>
  </headerFooter>
  <ignoredErrors>
    <ignoredError sqref="H2:H9 H11:H12 H14 H16 H17:H21 H23:H26" formulaRange="1"/>
  </ignoredErrors>
</worksheet>
</file>

<file path=docMetadata/LabelInfo.xml><?xml version="1.0" encoding="utf-8"?>
<clbl:labelList xmlns:clbl="http://schemas.microsoft.com/office/2020/mipLabelMetadata">
  <clbl:label id="{76a3f6ad-3d9b-49ad-9486-10bfd8fef73e}" enabled="1" method="Privileged" siteId="{8903a443-af33-4ed4-acf5-ee613bcb2f59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MEDDACB </vt:lpstr>
    </vt:vector>
  </TitlesOfParts>
  <Company>MEDCOM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SheltonC</dc:creator>
  <cp:lastModifiedBy>Raspitha, Elena Maria CIV DHA LANDSTUHL RMC (USA)</cp:lastModifiedBy>
  <cp:lastPrinted>2026-03-04T15:00:16Z</cp:lastPrinted>
  <dcterms:created xsi:type="dcterms:W3CDTF">2010-07-15T08:50:00Z</dcterms:created>
  <dcterms:modified xsi:type="dcterms:W3CDTF">2026-09-10T09:27:39Z</dcterms:modified>
</cp:coreProperties>
</file>